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мирнова\Запрос на 2025 год\1. Для размещения на сайте ТФОМС\"/>
    </mc:Choice>
  </mc:AlternateContent>
  <bookViews>
    <workbookView xWindow="480" yWindow="45" windowWidth="25320" windowHeight="11820"/>
  </bookViews>
  <sheets>
    <sheet name="Диагностические услуги" sheetId="1" r:id="rId1"/>
  </sheets>
  <definedNames>
    <definedName name="_xlnm._FilterDatabase" localSheetId="0" hidden="1">'Диагностические услуги'!$B$9:$G$194</definedName>
    <definedName name="_xlnm.Print_Titles" localSheetId="0">'Диагностические услуги'!$7:$9</definedName>
  </definedNames>
  <calcPr calcId="15251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F273" i="1" l="1"/>
  <c r="E273" i="1"/>
  <c r="G275" i="1"/>
  <c r="G197" i="1"/>
  <c r="F276" i="1" l="1"/>
  <c r="E276" i="1"/>
  <c r="H273" i="1"/>
  <c r="I273" i="1"/>
  <c r="G278" i="1" l="1"/>
  <c r="G277" i="1"/>
  <c r="G276" i="1" s="1"/>
  <c r="G274" i="1" l="1"/>
  <c r="G273" i="1" s="1"/>
  <c r="F265" i="1" l="1"/>
  <c r="E265" i="1"/>
  <c r="G260" i="1"/>
  <c r="G261" i="1"/>
  <c r="G262" i="1"/>
  <c r="G263" i="1"/>
  <c r="G264" i="1"/>
  <c r="F256" i="1"/>
  <c r="E256" i="1"/>
  <c r="G272" i="1" l="1"/>
  <c r="G271" i="1"/>
  <c r="G270" i="1"/>
  <c r="G269" i="1"/>
  <c r="G268" i="1"/>
  <c r="G267" i="1"/>
  <c r="G266" i="1"/>
  <c r="G259" i="1"/>
  <c r="G258" i="1"/>
  <c r="G257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F219" i="1"/>
  <c r="E219" i="1"/>
  <c r="G220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196" i="1"/>
  <c r="F195" i="1"/>
  <c r="E195" i="1"/>
  <c r="G256" i="1" l="1"/>
  <c r="G265" i="1"/>
  <c r="G219" i="1"/>
  <c r="G195" i="1"/>
  <c r="H277" i="1"/>
  <c r="G194" i="1"/>
  <c r="G193" i="1"/>
  <c r="F192" i="1"/>
  <c r="E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F141" i="1"/>
  <c r="E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F95" i="1"/>
  <c r="E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3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F42" i="1"/>
  <c r="E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12" i="1"/>
  <c r="E12" i="1"/>
  <c r="F10" i="1" l="1"/>
  <c r="E10" i="1"/>
  <c r="G192" i="1"/>
  <c r="G12" i="1"/>
  <c r="G141" i="1"/>
  <c r="G95" i="1"/>
  <c r="G42" i="1"/>
  <c r="G10" i="1" l="1"/>
</calcChain>
</file>

<file path=xl/sharedStrings.xml><?xml version="1.0" encoding="utf-8"?>
<sst xmlns="http://schemas.openxmlformats.org/spreadsheetml/2006/main" count="809" uniqueCount="807">
  <si>
    <t>Сопроводительное письмо к уведомлению №____ от _____</t>
  </si>
  <si>
    <t>(наименование медицинской организации)</t>
  </si>
  <si>
    <t>Наименование диагностических услуг</t>
  </si>
  <si>
    <t>№ строки</t>
  </si>
  <si>
    <t>Количество диагностических  услуг, планируемых к выполнению, в услугах</t>
  </si>
  <si>
    <t>Для взрослого населения</t>
  </si>
  <si>
    <t>Для детского населения</t>
  </si>
  <si>
    <t>Всего</t>
  </si>
  <si>
    <t>ВСЕГО</t>
  </si>
  <si>
    <t>в том числе:</t>
  </si>
  <si>
    <t>Итого по магнитно-резонансной томографии с контрастированием</t>
  </si>
  <si>
    <t xml:space="preserve">A05.01.002.001 </t>
  </si>
  <si>
    <t xml:space="preserve">Магнитно-резонансная томография мягких тканей с контрастированием       </t>
  </si>
  <si>
    <t xml:space="preserve">A05.03.002.001 </t>
  </si>
  <si>
    <t xml:space="preserve">Магнитно-резонансная томография позвоночника с контрастированием (один отдел)           </t>
  </si>
  <si>
    <t>23.1.2</t>
  </si>
  <si>
    <t xml:space="preserve">A05.03.003.001 </t>
  </si>
  <si>
    <t>Магнитно-резонансная томография основания черепа с ангиографией</t>
  </si>
  <si>
    <t>23.1.3</t>
  </si>
  <si>
    <t>A05.03.004.001</t>
  </si>
  <si>
    <t>Магнитно-резонансная томография лицевого отдела черепа с внутривенным контрастированием</t>
  </si>
  <si>
    <t>23.1.4</t>
  </si>
  <si>
    <t xml:space="preserve">A05.04.001.001 </t>
  </si>
  <si>
    <t xml:space="preserve">Магнитно-резонансная томография суставов (один сустав) с контрастированием  </t>
  </si>
  <si>
    <t>23.1.5</t>
  </si>
  <si>
    <t xml:space="preserve">A05.10.009.001 </t>
  </si>
  <si>
    <t xml:space="preserve">Магнитно-резонансная томография сердца с  контрастированием              </t>
  </si>
  <si>
    <t>23.1.6</t>
  </si>
  <si>
    <t xml:space="preserve">A05.12.006     </t>
  </si>
  <si>
    <t>Магнитно-резонансная ангиография с контрастированием   (одна область)</t>
  </si>
  <si>
    <t>23.1.7</t>
  </si>
  <si>
    <t>A05.17.001.001</t>
  </si>
  <si>
    <t>Магнитно-резонансная томография тонкой кишки с контрастированием</t>
  </si>
  <si>
    <t>23.1.8</t>
  </si>
  <si>
    <t>A05.18.001.001</t>
  </si>
  <si>
    <t>Магнитно-резонансная томография толстой кишки с контрастированием</t>
  </si>
  <si>
    <t>23.1.9</t>
  </si>
  <si>
    <t>A05.20.003.001</t>
  </si>
  <si>
    <t>Магнитно-резонансная томография молочной железы с контрастированием</t>
  </si>
  <si>
    <t>23.1.10</t>
  </si>
  <si>
    <t>A05.21.001.001</t>
  </si>
  <si>
    <t>Магнитно-резонансная томография мошонки с контрастированием</t>
  </si>
  <si>
    <t>23.1.11</t>
  </si>
  <si>
    <t>A05.22.001.001</t>
  </si>
  <si>
    <t>Магнитно-резонансная томография надпочечников с контрастированием</t>
  </si>
  <si>
    <t>23.1.12</t>
  </si>
  <si>
    <t>A05.22.002.001</t>
  </si>
  <si>
    <t>Магнитно-резонансная томография гипофиза с контрастированием</t>
  </si>
  <si>
    <t>23.1.13</t>
  </si>
  <si>
    <t xml:space="preserve">A05.23.009.001 </t>
  </si>
  <si>
    <t xml:space="preserve">Магнитно-резонансная томография головного мозга с контрастированием       </t>
  </si>
  <si>
    <t>23.1.14</t>
  </si>
  <si>
    <t xml:space="preserve">A05.23.009.007 </t>
  </si>
  <si>
    <t xml:space="preserve">Магнитно-резонансная томография головного мозга с контрастированием топометрическая     </t>
  </si>
  <si>
    <t>23.1.15</t>
  </si>
  <si>
    <t xml:space="preserve">A05.23.009.011 </t>
  </si>
  <si>
    <t xml:space="preserve">Магнитно-резонансная томография спинного мозга с контрастированием (один отдел)      </t>
  </si>
  <si>
    <t>23.1.16</t>
  </si>
  <si>
    <t xml:space="preserve">A05.23.009.015 </t>
  </si>
  <si>
    <t xml:space="preserve">Магнитно-резонансная томография спинного мозга с контрастированием топометрическая (один отдел)        </t>
  </si>
  <si>
    <t>23.1.17</t>
  </si>
  <si>
    <t>A05.26.008.001</t>
  </si>
  <si>
    <t>Магнитно-резонансная томография глазниц с контрастированием</t>
  </si>
  <si>
    <t>23.1.18</t>
  </si>
  <si>
    <t>A05.28.002.001</t>
  </si>
  <si>
    <t>Магнитно-резонансная томография почек с контрастированием</t>
  </si>
  <si>
    <t>23.1.19</t>
  </si>
  <si>
    <t>A05.28.003.001</t>
  </si>
  <si>
    <t>Магнитно-резонансная томография урография с контрастированием</t>
  </si>
  <si>
    <t>23.1.20</t>
  </si>
  <si>
    <t xml:space="preserve">A05.30.004.001 </t>
  </si>
  <si>
    <t xml:space="preserve">Магнитно-резонансная томография органов малого таза с  внутривенным контрастированием </t>
  </si>
  <si>
    <t>23.1.21</t>
  </si>
  <si>
    <t xml:space="preserve">A05.30.005.001 </t>
  </si>
  <si>
    <t>Магнитно-резонансная томография органов брюшной полости с внутривенным контрастированием</t>
  </si>
  <si>
    <t>23.1.22</t>
  </si>
  <si>
    <t xml:space="preserve">A05.30.006.001 </t>
  </si>
  <si>
    <t>Магнитно-резонансная томография органов грудной клетки с внутривенным контрастированием</t>
  </si>
  <si>
    <t>23.1.23</t>
  </si>
  <si>
    <t xml:space="preserve">A05.30.007.001 </t>
  </si>
  <si>
    <t xml:space="preserve">Магнитно-резонансная томография забрюшинного пространства с внутривенным контрастированием           </t>
  </si>
  <si>
    <t>23.1.24</t>
  </si>
  <si>
    <t xml:space="preserve">A05.30.008.001 </t>
  </si>
  <si>
    <t xml:space="preserve">Магнитно-резонансная томография шеи с внутривенным контрастированием     </t>
  </si>
  <si>
    <t>23.1.25</t>
  </si>
  <si>
    <t xml:space="preserve">A05.30.010.001 </t>
  </si>
  <si>
    <t>Магнитно-резонансная томография мягких тканей головы с внутривенным контрастированием</t>
  </si>
  <si>
    <t>23.1.26</t>
  </si>
  <si>
    <t xml:space="preserve">A05.30.011.001 </t>
  </si>
  <si>
    <t xml:space="preserve">Магнитно-резонансная томография верхней конечности с внутривенным контрастированием   </t>
  </si>
  <si>
    <t>23.1.27</t>
  </si>
  <si>
    <t xml:space="preserve">A05.30.012.001 </t>
  </si>
  <si>
    <t xml:space="preserve">Магнитно-резонансная томография нижней конечности с внутривенным контрастированием    </t>
  </si>
  <si>
    <t>23.1.28</t>
  </si>
  <si>
    <t>Итого по магнитно-резонансной томографии без контрастирования</t>
  </si>
  <si>
    <t>23.2</t>
  </si>
  <si>
    <t xml:space="preserve">A05.01.002     </t>
  </si>
  <si>
    <t xml:space="preserve">Магнитно-резонансная томография мягких тканей          </t>
  </si>
  <si>
    <t>23.2.1</t>
  </si>
  <si>
    <t xml:space="preserve">A05.02.002     </t>
  </si>
  <si>
    <t xml:space="preserve">Магнитно-резонансная томография мышечной системы       </t>
  </si>
  <si>
    <t>23.2.2</t>
  </si>
  <si>
    <t xml:space="preserve">A05.03.001     </t>
  </si>
  <si>
    <t>Магнитно-резонансная томография костной ткани (одна область)</t>
  </si>
  <si>
    <t>23.2.3</t>
  </si>
  <si>
    <t xml:space="preserve">A05.03.002     </t>
  </si>
  <si>
    <t>Магнитно-резонансная томография позвоночника (один отдел)</t>
  </si>
  <si>
    <t>23.2.4</t>
  </si>
  <si>
    <t xml:space="preserve">A05.03.003     </t>
  </si>
  <si>
    <t xml:space="preserve">Магнитно-резонансная томография основания черепа       </t>
  </si>
  <si>
    <t>23.2.5</t>
  </si>
  <si>
    <t>A05.03.004</t>
  </si>
  <si>
    <t>Магнитно-резонансная томография лицевого отдела черепа</t>
  </si>
  <si>
    <t>23.2.6</t>
  </si>
  <si>
    <t xml:space="preserve">A05.04.001     </t>
  </si>
  <si>
    <t xml:space="preserve">Магнитно-резонансная томография суставов (один сустав) </t>
  </si>
  <si>
    <t>23.2.7</t>
  </si>
  <si>
    <t xml:space="preserve">A05.08.001     </t>
  </si>
  <si>
    <t xml:space="preserve">Магнитно-резонансная томография околоносовых пазух     </t>
  </si>
  <si>
    <t>23.2.8</t>
  </si>
  <si>
    <t xml:space="preserve">A05.08.002     </t>
  </si>
  <si>
    <t xml:space="preserve">Магнитно-резонансная томография гортаноглотки          </t>
  </si>
  <si>
    <t>23.2.9</t>
  </si>
  <si>
    <t xml:space="preserve">A05.08.003     </t>
  </si>
  <si>
    <t>Магнитно-резонансная томография преддверно-улиткового органа</t>
  </si>
  <si>
    <t>23.2.10</t>
  </si>
  <si>
    <t>A05.08.004</t>
  </si>
  <si>
    <t>Магнитно-резонансная томография носоротоглотки</t>
  </si>
  <si>
    <t>23.2.11</t>
  </si>
  <si>
    <t xml:space="preserve">A05.09.001     </t>
  </si>
  <si>
    <t xml:space="preserve">Магнитно-резонансная томография легких                 </t>
  </si>
  <si>
    <t>23.2.12</t>
  </si>
  <si>
    <t xml:space="preserve">A05.10.009     </t>
  </si>
  <si>
    <t>Магнитно-резонансная томография сердца и магистральных сосудов</t>
  </si>
  <si>
    <t>23.2.13</t>
  </si>
  <si>
    <t xml:space="preserve">A05.11.001     </t>
  </si>
  <si>
    <t xml:space="preserve">Магнитно-резонансная томография средостения            </t>
  </si>
  <si>
    <t>23.2.14</t>
  </si>
  <si>
    <t xml:space="preserve">A05.12.004     </t>
  </si>
  <si>
    <t xml:space="preserve">Магнитно-резонансная артериография (одна область)      </t>
  </si>
  <si>
    <t>23.2.15</t>
  </si>
  <si>
    <t xml:space="preserve">A05.12.005     </t>
  </si>
  <si>
    <t xml:space="preserve">Магнитно-резонансная венография (одна область)         </t>
  </si>
  <si>
    <t>23.2.16</t>
  </si>
  <si>
    <t>A05.12.007</t>
  </si>
  <si>
    <t>Магнитно-резонансная ангиография (одна область)</t>
  </si>
  <si>
    <t>23.2.17</t>
  </si>
  <si>
    <t xml:space="preserve">A05.14.002     </t>
  </si>
  <si>
    <t xml:space="preserve">Магнитно-резонансная холангиография                    </t>
  </si>
  <si>
    <t>23.2.18</t>
  </si>
  <si>
    <t xml:space="preserve">A05.15.001     </t>
  </si>
  <si>
    <t xml:space="preserve">Магнитно-резонансная томография поджелудочной железы   </t>
  </si>
  <si>
    <t>23.2.19</t>
  </si>
  <si>
    <t xml:space="preserve">A05.15.002     </t>
  </si>
  <si>
    <t xml:space="preserve">Магнитно-резонансная холангиопанкреатография           </t>
  </si>
  <si>
    <t>23.2.20</t>
  </si>
  <si>
    <t>A05.17.001</t>
  </si>
  <si>
    <t>Магнитно-резонансная томография тонкой кишки</t>
  </si>
  <si>
    <t>23.2.21</t>
  </si>
  <si>
    <t>A05.18.001</t>
  </si>
  <si>
    <t>Магнитно-резонансная томография толстой кишки</t>
  </si>
  <si>
    <t>23.2.22</t>
  </si>
  <si>
    <t>A05.20.003</t>
  </si>
  <si>
    <t>Магнитно-резонансная томография молочной железы</t>
  </si>
  <si>
    <t>23.2.23</t>
  </si>
  <si>
    <t>A05.21.001</t>
  </si>
  <si>
    <t>Магнитно-резонансная томография мошонки</t>
  </si>
  <si>
    <t>23.2.24</t>
  </si>
  <si>
    <t>A05.22.001</t>
  </si>
  <si>
    <t>Магнитно-резонансная томография надпочечников</t>
  </si>
  <si>
    <t>23.2.25</t>
  </si>
  <si>
    <t>A05.22.002</t>
  </si>
  <si>
    <t>Магнитно-резонансная томография гипофиза</t>
  </si>
  <si>
    <t>23.2.26</t>
  </si>
  <si>
    <t xml:space="preserve">A05.23.009     </t>
  </si>
  <si>
    <t xml:space="preserve">Магнитно-резонансная томография головного мозга        </t>
  </si>
  <si>
    <t>23.2.27</t>
  </si>
  <si>
    <t xml:space="preserve">A05.23.009.002 </t>
  </si>
  <si>
    <t>Магнитно-резонансная томография головного мозга функциональная</t>
  </si>
  <si>
    <t>23.2.28</t>
  </si>
  <si>
    <t xml:space="preserve">A05.23.009.003 </t>
  </si>
  <si>
    <t xml:space="preserve">Магнитно-резонансная перфузия головного мозга          </t>
  </si>
  <si>
    <t>23.2.29</t>
  </si>
  <si>
    <t xml:space="preserve">A05.23.009.004 </t>
  </si>
  <si>
    <t xml:space="preserve">Магнитно-резонансная диффузия головного мозга          </t>
  </si>
  <si>
    <t>23.2.30</t>
  </si>
  <si>
    <t xml:space="preserve">A05.23.009.005 </t>
  </si>
  <si>
    <t xml:space="preserve">Магнитно-резонансная ликворография головного мозга     </t>
  </si>
  <si>
    <t>23.2.31</t>
  </si>
  <si>
    <t xml:space="preserve">A05.23.009.006 </t>
  </si>
  <si>
    <t xml:space="preserve">Магнитно-резонансная томография головного мозга топометрическая         </t>
  </si>
  <si>
    <t>23.2.32</t>
  </si>
  <si>
    <t xml:space="preserve">A05.23.009.008 </t>
  </si>
  <si>
    <t>Магнитно-резонансная ангиография интракарниальных сосудов</t>
  </si>
  <si>
    <t>23.2.33</t>
  </si>
  <si>
    <t xml:space="preserve">A05.23.009.010 </t>
  </si>
  <si>
    <t xml:space="preserve">Магнитно-резонансная томография спинного мозга (один отдел) </t>
  </si>
  <si>
    <t>23.2.34</t>
  </si>
  <si>
    <t xml:space="preserve">A05.23.009.012 </t>
  </si>
  <si>
    <t xml:space="preserve">Магнитно-резонансная перфузия спинного мозга (один отдел)      </t>
  </si>
  <si>
    <t>23.2.35</t>
  </si>
  <si>
    <t xml:space="preserve">A05.23.009.013 </t>
  </si>
  <si>
    <t xml:space="preserve">Магнитно-резонансная диффузия спинного мозга (один отдел)  </t>
  </si>
  <si>
    <t>23.2.36</t>
  </si>
  <si>
    <t xml:space="preserve">A05.23.009.014 </t>
  </si>
  <si>
    <t>Магнитно-резонансная ликворография спинного мозга (один одел)</t>
  </si>
  <si>
    <t>23.2.37</t>
  </si>
  <si>
    <t xml:space="preserve">A05.23.009.016 </t>
  </si>
  <si>
    <t xml:space="preserve">Магнитно-резонансная томография спинного мозга фазовоконтрастная (один отдел)         </t>
  </si>
  <si>
    <t>23.2.38</t>
  </si>
  <si>
    <t xml:space="preserve">A05.26.008     </t>
  </si>
  <si>
    <t xml:space="preserve">Магнитно-резонансная томография глазницы               </t>
  </si>
  <si>
    <t>23.2.39</t>
  </si>
  <si>
    <t xml:space="preserve">A05.28.002      </t>
  </si>
  <si>
    <t xml:space="preserve">Магнитно-резонансная томография почек                  </t>
  </si>
  <si>
    <t>23.2.40</t>
  </si>
  <si>
    <t>A05.28.003</t>
  </si>
  <si>
    <t>Магнитно-резонансная томография урография</t>
  </si>
  <si>
    <t>23.2.41</t>
  </si>
  <si>
    <t xml:space="preserve">A05.30.004     </t>
  </si>
  <si>
    <t xml:space="preserve">Магнитно-резонансная томография органов малого таза    </t>
  </si>
  <si>
    <t>23.2.42</t>
  </si>
  <si>
    <t xml:space="preserve">A05.30.005     </t>
  </si>
  <si>
    <t>Магнитно-резонансная томография органов брюшной полости</t>
  </si>
  <si>
    <t>23.2.43</t>
  </si>
  <si>
    <t xml:space="preserve">A05.30.006     </t>
  </si>
  <si>
    <t xml:space="preserve">Магнитно-резонансная томография органов грудной клетки </t>
  </si>
  <si>
    <t>23.2.44</t>
  </si>
  <si>
    <t xml:space="preserve">A05.30.007     </t>
  </si>
  <si>
    <t xml:space="preserve">Магнитно-резонансная томография забрюшинного пространства            </t>
  </si>
  <si>
    <t>23.2.45</t>
  </si>
  <si>
    <t xml:space="preserve">A05.30.008     </t>
  </si>
  <si>
    <t xml:space="preserve">Магнитно-резонансная томография шеи                    </t>
  </si>
  <si>
    <t>23.2.46</t>
  </si>
  <si>
    <t xml:space="preserve">A05.30.009     </t>
  </si>
  <si>
    <t xml:space="preserve">Топометрия магнитно-резонансно-томографическая         </t>
  </si>
  <si>
    <t>23.2.47</t>
  </si>
  <si>
    <t xml:space="preserve">A05.30.010     </t>
  </si>
  <si>
    <t>Магнитно-резонансная томография мягких тканей головы</t>
  </si>
  <si>
    <t>23.2.48</t>
  </si>
  <si>
    <t xml:space="preserve">A05.30.011     </t>
  </si>
  <si>
    <t xml:space="preserve">Магнитно-резонансная томография верхней конечности     </t>
  </si>
  <si>
    <t>23.2.49</t>
  </si>
  <si>
    <t>A05.30.011.002</t>
  </si>
  <si>
    <t>Магнитно-резонансная томография кисти</t>
  </si>
  <si>
    <t>23.2.50</t>
  </si>
  <si>
    <t xml:space="preserve">A05.30.012     </t>
  </si>
  <si>
    <t xml:space="preserve">Магнитно-резонансная томография нижней конечности      </t>
  </si>
  <si>
    <t>23.2.51</t>
  </si>
  <si>
    <t>A05.30.012.002</t>
  </si>
  <si>
    <t>Магнитно-резонансная томография стопы</t>
  </si>
  <si>
    <t>23.2.52</t>
  </si>
  <si>
    <t xml:space="preserve">A05.30.013     </t>
  </si>
  <si>
    <t xml:space="preserve">Магнитно-резонансная томография малого таза с  применением ректального датчика         </t>
  </si>
  <si>
    <t>23.2.53</t>
  </si>
  <si>
    <t>Итого по компьютерной томографии с контрастированием</t>
  </si>
  <si>
    <t>23.3</t>
  </si>
  <si>
    <t>A06.01.001.001</t>
  </si>
  <si>
    <t>Компьютерная томография мягких тканей с контрастированием</t>
  </si>
  <si>
    <t>23.3.1</t>
  </si>
  <si>
    <t>A06.03.002.005</t>
  </si>
  <si>
    <t>Компьютерная томография лицевого отдела черепа с внутривенным болюсным контрастированием</t>
  </si>
  <si>
    <t>23.3.2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</si>
  <si>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</si>
  <si>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</si>
  <si>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23.3.3</t>
  </si>
  <si>
    <t xml:space="preserve">A06.03.021.002 </t>
  </si>
  <si>
    <t xml:space="preserve">Компьютерная томография верхней конечности с внутривенным болюсным контрастированием </t>
  </si>
  <si>
    <t>23.3.4</t>
  </si>
  <si>
    <t xml:space="preserve">A06.03.021.003 </t>
  </si>
  <si>
    <t xml:space="preserve">Компьютерная томография верхней конечности с внутривенным болюсным контрастированием, мультипланарной и трехмерной реконструкцией           </t>
  </si>
  <si>
    <t>23.3.5</t>
  </si>
  <si>
    <t xml:space="preserve">A06.03.036.002 </t>
  </si>
  <si>
    <t xml:space="preserve">Компьютерная томография нижней конечности с внутривенным болюсным контрастированием           </t>
  </si>
  <si>
    <t>23.3.6</t>
  </si>
  <si>
    <t xml:space="preserve">A06.03.036.003 </t>
  </si>
  <si>
    <t xml:space="preserve">Компьютерная томография нижней конечности с внутривенным болюсным контрастированием, мультипланарной и трехмерной реконструкцией           </t>
  </si>
  <si>
    <t>23.3.7</t>
  </si>
  <si>
    <t>A06.03.058.003</t>
  </si>
  <si>
    <t>Компьютерная томография позвоночника с внутривенным контрастированием (один отдел)</t>
  </si>
  <si>
    <t>23.3.8</t>
  </si>
  <si>
    <t xml:space="preserve">A06.08.007.002 </t>
  </si>
  <si>
    <t xml:space="preserve">Компьютерная томография гортани с внутривенным болюсным контрастированием </t>
  </si>
  <si>
    <t>23.3.9</t>
  </si>
  <si>
    <t>A06.08.007.004</t>
  </si>
  <si>
    <t>Компьютерная томография придаточных пазух носа с внутривенным болюсным контрастированием</t>
  </si>
  <si>
    <t>23.3.10</t>
  </si>
  <si>
    <t xml:space="preserve">A06.08.009.002 </t>
  </si>
  <si>
    <t xml:space="preserve">Компьютерная томография шеи с внутривенным болюсным контрастированием   </t>
  </si>
  <si>
    <t>23.3.11</t>
  </si>
  <si>
    <t xml:space="preserve">A06.08.009.003 </t>
  </si>
  <si>
    <t xml:space="preserve">Компьютерная томография шеи с внутривенным болюсным контрастированием, мультипланарной и трехмерной реконструкцией   </t>
  </si>
  <si>
    <t>23.3.12</t>
  </si>
  <si>
    <t xml:space="preserve">A06.09.005.002 </t>
  </si>
  <si>
    <t xml:space="preserve">Компьютерная томография органов грудной полости с внутривенным болюсным контрастированием       </t>
  </si>
  <si>
    <t>23.3.13</t>
  </si>
  <si>
    <t>A06.10.009.001</t>
  </si>
  <si>
    <t>Компьютерная томография сердца с контрастированием</t>
  </si>
  <si>
    <t>23.3.14</t>
  </si>
  <si>
    <t>A06.11.004.001</t>
  </si>
  <si>
    <t>Компьютерная томография средостения с внутривенным болюсным контрастированием</t>
  </si>
  <si>
    <t>23.3.15</t>
  </si>
  <si>
    <t xml:space="preserve">A06.16.002     </t>
  </si>
  <si>
    <t xml:space="preserve">Компьютерная томография пищевода с пероральным контрастированием        </t>
  </si>
  <si>
    <t>23.3.16</t>
  </si>
  <si>
    <t>A06.17.007</t>
  </si>
  <si>
    <t>Компьютерная томография тонкой кишки с контрастированием</t>
  </si>
  <si>
    <t>23.3.17</t>
  </si>
  <si>
    <t>A06.18.004.001</t>
  </si>
  <si>
    <t>Компьютерно-томографическая колоноскопия с внутривенным болюсным контрастированием</t>
  </si>
  <si>
    <t>23.3.18</t>
  </si>
  <si>
    <t>A06.18.004.002</t>
  </si>
  <si>
    <t>Компьютерная томография толстой кишки с ретроградным контрастированием</t>
  </si>
  <si>
    <t>23.3.19</t>
  </si>
  <si>
    <t xml:space="preserve">A06.20.002.002 </t>
  </si>
  <si>
    <t>Спиральная компьютерная томография органов малого таза у женщин с внутривенным болюсным контрастированием</t>
  </si>
  <si>
    <t>23.3.20</t>
  </si>
  <si>
    <t xml:space="preserve">A06.20.002.003 </t>
  </si>
  <si>
    <t>Компьютерная томография органов малого таза у женщин с контрастированием</t>
  </si>
  <si>
    <t>23.3.21</t>
  </si>
  <si>
    <t xml:space="preserve">A06.20.002.004 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</si>
  <si>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</si>
  <si>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23.3.22</t>
  </si>
  <si>
    <t xml:space="preserve">A06.21.003.002 </t>
  </si>
  <si>
    <t xml:space="preserve">Спиральная компьютерная томография органов таза у мужчин с внутривенным болюсным контрастированием      </t>
  </si>
  <si>
    <t>23.3.23</t>
  </si>
  <si>
    <t xml:space="preserve">A06.21.003.003 </t>
  </si>
  <si>
    <t xml:space="preserve">Компьютерная томография органов таза у мужчин с контрастированием       </t>
  </si>
  <si>
    <t>23.3.24</t>
  </si>
  <si>
    <t>A06.22.002.001</t>
  </si>
  <si>
    <t>Компьютерная томография надпочечников с внутривенным болюсным контрастированием</t>
  </si>
  <si>
    <t>23.3.25</t>
  </si>
  <si>
    <t xml:space="preserve">A06.23.004.002 </t>
  </si>
  <si>
    <t>Компьютерная томография мягких тканей головы контрастированием</t>
  </si>
  <si>
    <t>23.3.26</t>
  </si>
  <si>
    <t>A06.23.004.006</t>
  </si>
  <si>
    <t>Компьютерная томография головного мозга с внутривенным контрастированием</t>
  </si>
  <si>
    <t>23.3.27</t>
  </si>
  <si>
    <t>A06.23.004.007</t>
  </si>
  <si>
    <t>Компьютерная томография сосудов головного мозга с внутривенным болюсным контрастированием</t>
  </si>
  <si>
    <t>23.3.28</t>
  </si>
  <si>
    <t>A06.25.003.002</t>
  </si>
  <si>
    <t>Компьютерная томография височной кости с внутривенным болюсным контрастированием</t>
  </si>
  <si>
    <t>23.3.29</t>
  </si>
  <si>
    <t xml:space="preserve">A06.28.009.001 </t>
  </si>
  <si>
    <t>Компьютерная томография почек и верхних мочевыводящих путей с внутривенным болюсным контрастированием</t>
  </si>
  <si>
    <t>23.3.30</t>
  </si>
  <si>
    <t xml:space="preserve">A06.30.005.002 </t>
  </si>
  <si>
    <t xml:space="preserve">Компьютерная томография органов брюшной полости и забрюшинного пространства с внутривенным болюсным  контрастированием   </t>
  </si>
  <si>
    <t>23.3.31</t>
  </si>
  <si>
    <t xml:space="preserve">A06.30.005.003 </t>
  </si>
  <si>
    <t xml:space="preserve">Компьютерная томография органов брюшной полости с внутривенным болюсным контрастированием      </t>
  </si>
  <si>
    <t>23.3.32</t>
  </si>
  <si>
    <t xml:space="preserve">A06.30.007.002 </t>
  </si>
  <si>
    <t xml:space="preserve">Компьютерная томография забрюшинного пространства с внутривенным болюсным контрастированием     </t>
  </si>
  <si>
    <t>23.3.33</t>
  </si>
  <si>
    <t>Итого по компьютерной томографии без контрастирования</t>
  </si>
  <si>
    <t>23.4</t>
  </si>
  <si>
    <t xml:space="preserve">A06.01.001     </t>
  </si>
  <si>
    <t xml:space="preserve">Компьютерная томография мягких тканей                  </t>
  </si>
  <si>
    <t>23.4.1</t>
  </si>
  <si>
    <t xml:space="preserve">A06.03.002     </t>
  </si>
  <si>
    <t>Компьютерная томография лицевого отдела черепа</t>
  </si>
  <si>
    <t>23.4.2</t>
  </si>
  <si>
    <t xml:space="preserve">A06.03.002.004 </t>
  </si>
  <si>
    <t>Компьютерно-томографическое перфузионное исследование лицевого отдела черепа</t>
  </si>
  <si>
    <t>23.4.3</t>
  </si>
  <si>
    <t xml:space="preserve">A06.03.021.001 </t>
  </si>
  <si>
    <t xml:space="preserve">Компьютерная томография верхней конечности             </t>
  </si>
  <si>
    <t>23.4.4</t>
  </si>
  <si>
    <t xml:space="preserve">A06.03.036.001 </t>
  </si>
  <si>
    <t xml:space="preserve">Компьютерная томография нижней конечности              </t>
  </si>
  <si>
    <t>23.4.5</t>
  </si>
  <si>
    <t xml:space="preserve">A06.03.058     </t>
  </si>
  <si>
    <t xml:space="preserve">Компьютерная томография позвоночника (один отдел)      </t>
  </si>
  <si>
    <t>23.4.6</t>
  </si>
  <si>
    <t xml:space="preserve">A06.03.058.001 </t>
  </si>
  <si>
    <t>Компьютерная томография позвоночника с мультипланарной и трехмерной реконструкцией</t>
  </si>
  <si>
    <t>23.4.7</t>
  </si>
  <si>
    <t xml:space="preserve">A06.03.062     </t>
  </si>
  <si>
    <t xml:space="preserve">Компьютерная томография кости                          </t>
  </si>
  <si>
    <t>23.4.8</t>
  </si>
  <si>
    <t>A06.03.067</t>
  </si>
  <si>
    <t>Компьютерная томография грудины с мультипланарной и трехмерной реконструкцией</t>
  </si>
  <si>
    <t>23.4.9</t>
  </si>
  <si>
    <t>A06.03.068</t>
  </si>
  <si>
    <t>Компьютерная томография ребер с мультипланарной и трехмерной реконструкцией</t>
  </si>
  <si>
    <t>23.4.10</t>
  </si>
  <si>
    <t>A06.03.069</t>
  </si>
  <si>
    <t>Компьютерная томография костей таза</t>
  </si>
  <si>
    <t>23.4.11</t>
  </si>
  <si>
    <t xml:space="preserve">A06.04.015     </t>
  </si>
  <si>
    <t xml:space="preserve">Томография височно-нижнечелюстного сустава             </t>
  </si>
  <si>
    <t>23.4.12</t>
  </si>
  <si>
    <t xml:space="preserve">A06.04.017     </t>
  </si>
  <si>
    <t xml:space="preserve">Компьютерная томография сустава                        </t>
  </si>
  <si>
    <t>23.4.13</t>
  </si>
  <si>
    <t>A06.04.020</t>
  </si>
  <si>
    <t>Компьютерная томография височно-нижнечелюстных суставов</t>
  </si>
  <si>
    <t>23.4.14</t>
  </si>
  <si>
    <t>A06.07.004.001</t>
  </si>
  <si>
    <t>Спиральная компьютерная ортопантомография</t>
  </si>
  <si>
    <t>23.4.15</t>
  </si>
  <si>
    <t>A06.07.013</t>
  </si>
  <si>
    <t>Компьютерная томография челюстно-лицевой области</t>
  </si>
  <si>
    <t>23.4.16</t>
  </si>
  <si>
    <t xml:space="preserve">A06.08.006     </t>
  </si>
  <si>
    <t xml:space="preserve">Томография придаточных пазух носа, гортани             </t>
  </si>
  <si>
    <t>23.4.17</t>
  </si>
  <si>
    <t xml:space="preserve">A06.08.007     </t>
  </si>
  <si>
    <t>Компьютерная томография придаточных пазух носа, гортани</t>
  </si>
  <si>
    <t>23.4.18</t>
  </si>
  <si>
    <t xml:space="preserve">A06.08.007.001 </t>
  </si>
  <si>
    <t xml:space="preserve">Спиральная компьютерная томография гортани             </t>
  </si>
  <si>
    <t>23.4.19</t>
  </si>
  <si>
    <t xml:space="preserve">A06.08.007.003 </t>
  </si>
  <si>
    <t xml:space="preserve">Спиральная компьютерная томография придаточных пазух носа  </t>
  </si>
  <si>
    <t>23.4.20</t>
  </si>
  <si>
    <t xml:space="preserve">A06.08.009     </t>
  </si>
  <si>
    <t>Компьютерная томография верхних дыхательных путей и шеи</t>
  </si>
  <si>
    <t>23.4.21</t>
  </si>
  <si>
    <t xml:space="preserve">A06.08.009.001 </t>
  </si>
  <si>
    <t xml:space="preserve">Спиральная компьютерная томография шеи                 </t>
  </si>
  <si>
    <t>23.4.22</t>
  </si>
  <si>
    <t>A06.09.005</t>
  </si>
  <si>
    <t>Компьютерная томография органов грудной полости</t>
  </si>
  <si>
    <t>23.4.23</t>
  </si>
  <si>
    <t xml:space="preserve">A06.09.008     </t>
  </si>
  <si>
    <t xml:space="preserve">Томография легких                                       </t>
  </si>
  <si>
    <t>23.4.24</t>
  </si>
  <si>
    <t>A06.09.008.001</t>
  </si>
  <si>
    <t>Спиральная компьютерная томография легких</t>
  </si>
  <si>
    <t>23.4.25</t>
  </si>
  <si>
    <t>A06.09.011</t>
  </si>
  <si>
    <t>Компьютерная томография бронхов</t>
  </si>
  <si>
    <t>23.4.26</t>
  </si>
  <si>
    <t xml:space="preserve">A06.10.009     </t>
  </si>
  <si>
    <t xml:space="preserve">Компьютерная томография сердца                         </t>
  </si>
  <si>
    <t>23.4.27</t>
  </si>
  <si>
    <t>A06.10.009.002</t>
  </si>
  <si>
    <t>Компьютерная томография левого предсердия и легочных вен</t>
  </si>
  <si>
    <t>23.4.28</t>
  </si>
  <si>
    <t>A06.11.004</t>
  </si>
  <si>
    <t>Компьютерная томография средостения</t>
  </si>
  <si>
    <t>23.4.29</t>
  </si>
  <si>
    <t xml:space="preserve">A06.12.001.001 </t>
  </si>
  <si>
    <t>Компьютерно-томографическая ангиография грудной аорты</t>
  </si>
  <si>
    <t>23.4.30</t>
  </si>
  <si>
    <t xml:space="preserve">A06.12.001.002 </t>
  </si>
  <si>
    <t>Компьютерно-томографическая ангиография брюшной аорты</t>
  </si>
  <si>
    <t>23.4.31</t>
  </si>
  <si>
    <t xml:space="preserve">A06.12.050     </t>
  </si>
  <si>
    <t xml:space="preserve">Компьютерно-томографическая ангиография одной анатомической области         </t>
  </si>
  <si>
    <t>23.4.32</t>
  </si>
  <si>
    <t>A06.12.052</t>
  </si>
  <si>
    <t>Компьютерно-томографическая ангиография аорты</t>
  </si>
  <si>
    <t>23.4.33</t>
  </si>
  <si>
    <t>A06.12.052.001</t>
  </si>
  <si>
    <t>Компьютерно-томографическая ангиография брюшной аорты и подвздошных сосудов</t>
  </si>
  <si>
    <t>23.4.34</t>
  </si>
  <si>
    <t>A06.12.053</t>
  </si>
  <si>
    <t>Компьютерно-томографическая ангиография сосудов нижних конечностей</t>
  </si>
  <si>
    <t>23.4.35</t>
  </si>
  <si>
    <t>A06.12.054</t>
  </si>
  <si>
    <t>Компьютерно-томографическая ангиография сосудов верхних конечностей</t>
  </si>
  <si>
    <t>23.4.36</t>
  </si>
  <si>
    <t>A06.12.055</t>
  </si>
  <si>
    <t>Компьютерно-томографическая ангиография сосудов таза</t>
  </si>
  <si>
    <t>23.4.37</t>
  </si>
  <si>
    <t>A06.12.056</t>
  </si>
  <si>
    <t>Компьютерно-томографическая ангиография сосудов головного мозга</t>
  </si>
  <si>
    <t>23.4.38</t>
  </si>
  <si>
    <t>A06.12.057</t>
  </si>
  <si>
    <t>Компьютерно-томографическая ангиография легочных сосудов</t>
  </si>
  <si>
    <t>23.4.39</t>
  </si>
  <si>
    <t>A06.12.058</t>
  </si>
  <si>
    <t>Компьютерно-томографическая ангиография брахиоцефальных артерий</t>
  </si>
  <si>
    <t>23.4.40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</si>
  <si>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</si>
  <si>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</si>
  <si>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23.4.41</t>
  </si>
  <si>
    <t>A06.18.004</t>
  </si>
  <si>
    <t>Компьютерно-томографическая колоноскопия</t>
  </si>
  <si>
    <t>23.4.42</t>
  </si>
  <si>
    <t xml:space="preserve">A06.20.002     </t>
  </si>
  <si>
    <t xml:space="preserve">Компьютерная томография органов малого таза у женщин   </t>
  </si>
  <si>
    <t>23.4.43</t>
  </si>
  <si>
    <t xml:space="preserve">A06.20.002.001 </t>
  </si>
  <si>
    <t>Спиральная компьютерная томография органов малого таза у женщин</t>
  </si>
  <si>
    <t>23.4.44</t>
  </si>
  <si>
    <t xml:space="preserve">A06.21.003     </t>
  </si>
  <si>
    <t xml:space="preserve">Компьютерная томография органов таза у мужчин          </t>
  </si>
  <si>
    <t>23.4.45</t>
  </si>
  <si>
    <t xml:space="preserve">A06.21.003.001 </t>
  </si>
  <si>
    <t xml:space="preserve">Спиральная компьютерная томография органов таза у мужчин      </t>
  </si>
  <si>
    <t>23.4.46</t>
  </si>
  <si>
    <t>A06.22.002</t>
  </si>
  <si>
    <t>Компьютерная томография надпочечников</t>
  </si>
  <si>
    <t>23.4.47</t>
  </si>
  <si>
    <t xml:space="preserve">A06.23.004     </t>
  </si>
  <si>
    <t>Компьютерная томография головного мозга</t>
  </si>
  <si>
    <t>23.4.48</t>
  </si>
  <si>
    <t xml:space="preserve">A06.23.004.001 </t>
  </si>
  <si>
    <t>Компьютерно-томографическая перфузия головного мозга</t>
  </si>
  <si>
    <t>23.4.49</t>
  </si>
  <si>
    <t xml:space="preserve">A06.23.007     </t>
  </si>
  <si>
    <t xml:space="preserve">Компьютерно-томографическая вентрикулография           </t>
  </si>
  <si>
    <t>23.4.50</t>
  </si>
  <si>
    <t xml:space="preserve">A06.23.008     </t>
  </si>
  <si>
    <t xml:space="preserve">Компьютерно-томографическая цистернография             </t>
  </si>
  <si>
    <t>23.4.51</t>
  </si>
  <si>
    <t xml:space="preserve">A06.25.003     </t>
  </si>
  <si>
    <t xml:space="preserve">Компьютерная томография височной кости                 </t>
  </si>
  <si>
    <t>23.4.52</t>
  </si>
  <si>
    <t xml:space="preserve">A06.26.006     </t>
  </si>
  <si>
    <t xml:space="preserve">Компьютерная томография глазницы                       </t>
  </si>
  <si>
    <t>23.4.53</t>
  </si>
  <si>
    <t xml:space="preserve">A06.28.009     </t>
  </si>
  <si>
    <t>Компьютерная томография почек и надпочечников</t>
  </si>
  <si>
    <t>23.4.54</t>
  </si>
  <si>
    <t xml:space="preserve">A06.28.009.002 </t>
  </si>
  <si>
    <t xml:space="preserve">Спиральная компьютерная томография почек и  надпочечников           </t>
  </si>
  <si>
    <t>23.4.55</t>
  </si>
  <si>
    <t xml:space="preserve">A06.30.005     </t>
  </si>
  <si>
    <t xml:space="preserve">Компьютерная томография органов брюшной полости        </t>
  </si>
  <si>
    <t>23.4.56</t>
  </si>
  <si>
    <t xml:space="preserve">A06.30.005.001 </t>
  </si>
  <si>
    <t xml:space="preserve">Компьютерная томография органов брюшной полости и забрюшинного пространства       </t>
  </si>
  <si>
    <t>23.4.57</t>
  </si>
  <si>
    <t xml:space="preserve">A06.30.007     </t>
  </si>
  <si>
    <t xml:space="preserve">Компьютерная томография забрюшинного пространства      </t>
  </si>
  <si>
    <t>23.4.58</t>
  </si>
  <si>
    <t>A06.30.008.001</t>
  </si>
  <si>
    <t>Компьютерно-томографическая фистулография</t>
  </si>
  <si>
    <t>23.4.59</t>
  </si>
  <si>
    <t>A06.30.013</t>
  </si>
  <si>
    <t>Компьютерно-томографическая перфузия органов грудной полости</t>
  </si>
  <si>
    <t>23.4.60</t>
  </si>
  <si>
    <t>A06.30.014</t>
  </si>
  <si>
    <t>Компьютерно-томографическая перфузия органов брюшной полости и забрюшинного пространства</t>
  </si>
  <si>
    <t>23.4.61</t>
  </si>
  <si>
    <t>A06.30.015</t>
  </si>
  <si>
    <t>Компьютерно-томографическая перфузия мягких тканей конечностей</t>
  </si>
  <si>
    <t>23.4.62</t>
  </si>
  <si>
    <t>23.5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</si>
  <si>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</si>
  <si>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</si>
  <si>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23.5.1</t>
  </si>
  <si>
    <t xml:space="preserve">A06.30.005.004 </t>
  </si>
  <si>
    <t>23.6</t>
  </si>
  <si>
    <t>23.6.1</t>
  </si>
  <si>
    <t>Руководитель медицинской организации</t>
  </si>
  <si>
    <r>
      <t xml:space="preserve">_______________________________
</t>
    </r>
    <r>
      <rPr>
        <sz val="10"/>
        <rFont val="Times New Roman"/>
        <family val="1"/>
        <charset val="204"/>
      </rPr>
      <t>(Ф.И.О.)</t>
    </r>
  </si>
  <si>
    <t>МП</t>
  </si>
  <si>
    <t>Ответственное лицо:</t>
  </si>
  <si>
    <r>
      <t xml:space="preserve">________________________________
</t>
    </r>
    <r>
      <rPr>
        <sz val="10"/>
        <rFont val="Times New Roman"/>
        <family val="1"/>
        <charset val="204"/>
      </rPr>
      <t>(ФИО)</t>
    </r>
  </si>
  <si>
    <t>"___"_________________20__ г.</t>
  </si>
  <si>
    <t>тел. (____) ______________________</t>
  </si>
  <si>
    <t>23.8</t>
  </si>
  <si>
    <t>23.8.1</t>
  </si>
  <si>
    <t>23.8.2</t>
  </si>
  <si>
    <t>А03.18.001.007</t>
  </si>
  <si>
    <t>A03.08.001</t>
  </si>
  <si>
    <t>A03.08.002</t>
  </si>
  <si>
    <t>A03.08.004.001</t>
  </si>
  <si>
    <t>A03.08.004.002</t>
  </si>
  <si>
    <t>A03.20.003</t>
  </si>
  <si>
    <t>A03.20.003.001</t>
  </si>
  <si>
    <t>A03.28.001</t>
  </si>
  <si>
    <t>A03.30.006</t>
  </si>
  <si>
    <t>A03.09.001</t>
  </si>
  <si>
    <t>A03.09.001.001</t>
  </si>
  <si>
    <t>A03.09.003</t>
  </si>
  <si>
    <t>A03.09.003.001</t>
  </si>
  <si>
    <t>A03.08.001.001</t>
  </si>
  <si>
    <t>A03.18.001.001</t>
  </si>
  <si>
    <t>A03.16.001</t>
  </si>
  <si>
    <t>A03.16.001.004</t>
  </si>
  <si>
    <t>A03.16.001.005</t>
  </si>
  <si>
    <t>A03.16.003</t>
  </si>
  <si>
    <t>A03.08.003</t>
  </si>
  <si>
    <t>A03.19.002</t>
  </si>
  <si>
    <t>A03.19.004</t>
  </si>
  <si>
    <t>Ларингоскопия</t>
  </si>
  <si>
    <t>Фарингоскопия</t>
  </si>
  <si>
    <t>Эндоскопическая эндоназальная ревизия полости носа, носоглотки</t>
  </si>
  <si>
    <t>Эндоскопическая эндоназальная ревизия околоносовых пазух</t>
  </si>
  <si>
    <t>Гистероскопия</t>
  </si>
  <si>
    <t>Гистерорезектоскопия</t>
  </si>
  <si>
    <t>Цистоскопия</t>
  </si>
  <si>
    <t>Эндоскопическое исследование внутренних органов</t>
  </si>
  <si>
    <t>Бронхоскопия</t>
  </si>
  <si>
    <t>Бронхоскопия жестким бронхоскопом рентгенохирургическая</t>
  </si>
  <si>
    <t>Трахеобронхоскопия</t>
  </si>
  <si>
    <t>Видеотрахеобронхоскопия</t>
  </si>
  <si>
    <t>Видеоларингоскопия</t>
  </si>
  <si>
    <t>Видеоколоноскопия</t>
  </si>
  <si>
    <t>Эзофагогастродуоденоскопия</t>
  </si>
  <si>
    <t>Эзофагогастродуоденоскопия с введением лекарственных препаратов</t>
  </si>
  <si>
    <t>Эзофагогастродуоденоскопия трансназальная</t>
  </si>
  <si>
    <t>Эзофагогастроскопия</t>
  </si>
  <si>
    <t>Эзофагоскопия</t>
  </si>
  <si>
    <t>Ректороманоскопия</t>
  </si>
  <si>
    <t>Ректосигмоидоскопия</t>
  </si>
  <si>
    <t>A04.10.002</t>
  </si>
  <si>
    <t>A04.10.002.001</t>
  </si>
  <si>
    <t>A04.10.002.004</t>
  </si>
  <si>
    <t>A04.12.001</t>
  </si>
  <si>
    <t>A04.12.001.001</t>
  </si>
  <si>
    <t>A04.12.001.003</t>
  </si>
  <si>
    <t>A04.12.001.006</t>
  </si>
  <si>
    <t>A04.12.002</t>
  </si>
  <si>
    <t>A04.12.002.001</t>
  </si>
  <si>
    <t>A04.12.002.002</t>
  </si>
  <si>
    <t>A04.12.002.003</t>
  </si>
  <si>
    <t>A04.12.024</t>
  </si>
  <si>
    <t>A04.12.001.002</t>
  </si>
  <si>
    <t>A04.12.003</t>
  </si>
  <si>
    <t>A04.12.003.001</t>
  </si>
  <si>
    <t>A04.12.003.002</t>
  </si>
  <si>
    <t>A04.12.005</t>
  </si>
  <si>
    <t>A04.12.005.002</t>
  </si>
  <si>
    <t>A04.12.005.003</t>
  </si>
  <si>
    <t>A04.12.005.004</t>
  </si>
  <si>
    <t>A04.12.005.005</t>
  </si>
  <si>
    <t>A04.12.005.006</t>
  </si>
  <si>
    <t>A04.12.006</t>
  </si>
  <si>
    <t>A04.12.006.001</t>
  </si>
  <si>
    <t>A04.12.006.002</t>
  </si>
  <si>
    <t>A04.12.011</t>
  </si>
  <si>
    <t>A04.12.012</t>
  </si>
  <si>
    <t>A04.12.014</t>
  </si>
  <si>
    <t>A04.12.015</t>
  </si>
  <si>
    <t>A04.12.017</t>
  </si>
  <si>
    <t>A04.12.018</t>
  </si>
  <si>
    <t>A04.12.021</t>
  </si>
  <si>
    <t>A04.12.022</t>
  </si>
  <si>
    <t>A04.12.023</t>
  </si>
  <si>
    <t>A04.12.026</t>
  </si>
  <si>
    <t>A04.30.002</t>
  </si>
  <si>
    <t>Эхокардиография</t>
  </si>
  <si>
    <t>Эхокардиография чреспищеводная</t>
  </si>
  <si>
    <t>Эхокардиография с физической нагрузкой</t>
  </si>
  <si>
    <t>Ультразвуковая допплерография артерий верхних конечностей</t>
  </si>
  <si>
    <t>Ультразвуковая допплерография артерий нижних конечностей</t>
  </si>
  <si>
    <t>Ультразвуковая допплерография с медикаментозной пробой</t>
  </si>
  <si>
    <t>Ультразвуковая допплерография транскраниальная артерий методом мониторирования</t>
  </si>
  <si>
    <t>Ультразвуковая допплерография сосудов (артерий и вен) верхних конечностей</t>
  </si>
  <si>
    <t>Ультразвуковая допплерография сосудов (артерий и вен) нижних конечностей</t>
  </si>
  <si>
    <t>Ультразвуковая допплерография вен нижних конечностей</t>
  </si>
  <si>
    <t>Ультразвуковая допплерография вен верхних конечностей</t>
  </si>
  <si>
    <t>Ультразвуковая допплерография маточно-плацентарного кровотока</t>
  </si>
  <si>
    <t>Дуплексное сканирование артерий почек</t>
  </si>
  <si>
    <t>Дуплексное сканирование аорты</t>
  </si>
  <si>
    <t>Дуплексное сканирование брюшной аорты и ее висцеральных ветвей</t>
  </si>
  <si>
    <t>Дуплексное сканирование брюшного отдела аорты, подвздошных и общих бедренных артерий</t>
  </si>
  <si>
    <t>Дуплексное сканирование сосудов (артерий и вен) верхних конечностей</t>
  </si>
  <si>
    <t>Дуплексное сканирование артерий верхних конечностей</t>
  </si>
  <si>
    <t>Дуплексное сканирование брахиоцефальных артерий с цветным допплеровским картированием кровотока</t>
  </si>
  <si>
    <t>Дуплексное сканирование вен верхних конечностей</t>
  </si>
  <si>
    <t>Дуплексное сканирование экстракраниальных отделов брахиоцефальных артерий</t>
  </si>
  <si>
    <t>Дуплексное интракраниальных отделов брахиоцефальных артерий</t>
  </si>
  <si>
    <t>Дуплексное сканирование сосудов (артерий и вен) нижних конечностей</t>
  </si>
  <si>
    <t>Дуплексное сканирование артерий нижних конечностей</t>
  </si>
  <si>
    <t>Дуплексное сканирование вен нижних конечностей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</si>
  <si>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</si>
  <si>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</si>
  <si>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сосудов гепатобиллиарной зоны</t>
  </si>
  <si>
    <t>Триплексное сканирование вен</t>
  </si>
  <si>
    <t>Дуплексное сканирование сосудов щитовидной железы</t>
  </si>
  <si>
    <t>Дуплексное сканирование транскраниальное артерий и вен</t>
  </si>
  <si>
    <t>Дуплексное сканирование сосудов селезенки</t>
  </si>
  <si>
    <t>Дуплексное сканирование сосудов малого таза</t>
  </si>
  <si>
    <t>Дуплексное сканирование нижней полой и почечных вен</t>
  </si>
  <si>
    <t>Дуплексное сканирование нижней полой вены и вен портальной системы</t>
  </si>
  <si>
    <t>Дуплексное сканирование сердца и сосудов плода</t>
  </si>
  <si>
    <t>Итого по компьютерной томографии грудной (брюшной) полости с внутривенным болюсным контрастированием, мультипланарной и трехмерной реконструкцией</t>
  </si>
  <si>
    <t>Итого по эндоскопическому диагностическому исследованию</t>
  </si>
  <si>
    <t>Итого по ультразвуковому исследованию сердечно-сосудистой системы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</si>
  <si>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</si>
  <si>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</si>
  <si>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</si>
  <si>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</si>
  <si>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</si>
  <si>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</si>
  <si>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A27.30.010</t>
  </si>
  <si>
    <t>Молекулярно-генетическое исследование мутаций в гене BRCA1 в биопсийном (операционном) материале</t>
  </si>
  <si>
    <t>A27.30.011</t>
  </si>
  <si>
    <t>Молекулярно-генетическое исследование мутаций в гене BRCA2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</si>
  <si>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</si>
  <si>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</si>
  <si>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</si>
  <si>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 биопсийном(операционном)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</si>
  <si>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</si>
  <si>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</si>
  <si>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A27.30.016</t>
  </si>
  <si>
    <t>Молекулярно-генетическое исследование мутаций в гене EGFR в  биопсийном(операционном) материале</t>
  </si>
  <si>
    <t>A27.30.017</t>
  </si>
  <si>
    <t>Молекулярно-генетическое исследование транслокаций гена ALK</t>
  </si>
  <si>
    <t>23.5.2</t>
  </si>
  <si>
    <t>23.6.2</t>
  </si>
  <si>
    <t>23.6.3</t>
  </si>
  <si>
    <t>23.6.4</t>
  </si>
  <si>
    <t>23.6.5</t>
  </si>
  <si>
    <t>23.6.6</t>
  </si>
  <si>
    <t>23.6.7</t>
  </si>
  <si>
    <t>23.6.8</t>
  </si>
  <si>
    <t>23.6.9</t>
  </si>
  <si>
    <t>23.6.10</t>
  </si>
  <si>
    <t>23.6.11</t>
  </si>
  <si>
    <t>23.6.12</t>
  </si>
  <si>
    <t>23.6.13</t>
  </si>
  <si>
    <t>23.6.14</t>
  </si>
  <si>
    <t>23.6.15</t>
  </si>
  <si>
    <t>23.6.16</t>
  </si>
  <si>
    <t>23.6.17</t>
  </si>
  <si>
    <t>23.6.18</t>
  </si>
  <si>
    <t>23.6.19</t>
  </si>
  <si>
    <t>23.6.20</t>
  </si>
  <si>
    <t>23.6.21</t>
  </si>
  <si>
    <t>23.6.22</t>
  </si>
  <si>
    <t>23.7</t>
  </si>
  <si>
    <t>23.7.1</t>
  </si>
  <si>
    <t>23.7.2</t>
  </si>
  <si>
    <t>23.7.3</t>
  </si>
  <si>
    <t>23.7.4</t>
  </si>
  <si>
    <t>23.7.5</t>
  </si>
  <si>
    <t>23.7.6</t>
  </si>
  <si>
    <t>23.7.7</t>
  </si>
  <si>
    <t>23.7.8</t>
  </si>
  <si>
    <t>23.7.9</t>
  </si>
  <si>
    <t>23.7.10</t>
  </si>
  <si>
    <t>23.7.11</t>
  </si>
  <si>
    <t>23.7.12</t>
  </si>
  <si>
    <t>23.7.13</t>
  </si>
  <si>
    <t>23.7.14</t>
  </si>
  <si>
    <t>23.7.15</t>
  </si>
  <si>
    <t>23.7.16</t>
  </si>
  <si>
    <t>23.7.17</t>
  </si>
  <si>
    <t>23.7.18</t>
  </si>
  <si>
    <t>23.7.19</t>
  </si>
  <si>
    <t>23.7.20</t>
  </si>
  <si>
    <t>23.7.21</t>
  </si>
  <si>
    <t>23.7.22</t>
  </si>
  <si>
    <t>23.7.23</t>
  </si>
  <si>
    <t>23.7.24</t>
  </si>
  <si>
    <t>23.7.25</t>
  </si>
  <si>
    <t>23.7.26</t>
  </si>
  <si>
    <t>23.7.27</t>
  </si>
  <si>
    <t>23.7.28</t>
  </si>
  <si>
    <t>23.7.29</t>
  </si>
  <si>
    <t>23.7.30</t>
  </si>
  <si>
    <t>23.7.31</t>
  </si>
  <si>
    <t>23.7.32</t>
  </si>
  <si>
    <t>23.7.33</t>
  </si>
  <si>
    <t>23.7.34</t>
  </si>
  <si>
    <t>23.7.35</t>
  </si>
  <si>
    <t>23.7.36</t>
  </si>
  <si>
    <t>23.8.3</t>
  </si>
  <si>
    <t>23.9</t>
  </si>
  <si>
    <t>23.9.1</t>
  </si>
  <si>
    <t>23.9.2</t>
  </si>
  <si>
    <t>23.9.3</t>
  </si>
  <si>
    <t>23.9.4</t>
  </si>
  <si>
    <t>23.9.5</t>
  </si>
  <si>
    <t>23.9.6</t>
  </si>
  <si>
    <t>23.9.7</t>
  </si>
  <si>
    <t xml:space="preserve">Приложение </t>
  </si>
  <si>
    <t>________________________________________________________________________</t>
  </si>
  <si>
    <t>Итого по молекулярно-генетическому исследованию с целью диагностирования онкозаболеваний</t>
  </si>
  <si>
    <t>Итого по патологоанатомическим исследованиям биопсийного (операционного)  материала с целью выявления онкологических заболеваний  и подбора противоопухолевоц лекарственной терапии</t>
  </si>
  <si>
    <t>A08.20.003.002</t>
  </si>
  <si>
    <t>Патолого-анатомическое исследование биопсийного (операционного) материала матки с применением иммуногистохимических методов</t>
  </si>
  <si>
    <t>A08.20.005.002</t>
  </si>
  <si>
    <t>Патолого-анатомическое исследование биопсийного (операционного) материала яичника с применением иммуногистохимических методов</t>
  </si>
  <si>
    <t>A08.20.009.002</t>
  </si>
  <si>
    <t>A08.30.013.001</t>
  </si>
  <si>
    <t>A08.30.038</t>
  </si>
  <si>
    <t>23.8.4</t>
  </si>
  <si>
    <t>23.8.5</t>
  </si>
  <si>
    <t>23.8.6</t>
  </si>
  <si>
    <t>23.8.7</t>
  </si>
  <si>
    <t>23.8.8</t>
  </si>
  <si>
    <t>A26.08.027.001</t>
  </si>
  <si>
    <t>24</t>
  </si>
  <si>
    <t>2</t>
  </si>
  <si>
    <t>№ п/п</t>
  </si>
  <si>
    <t>&lt;*&gt;  с обязательным анестезиологическим пособием</t>
  </si>
  <si>
    <t>Колоноскопия с введением лекарственных препаратов *)</t>
  </si>
  <si>
    <t>Патолого-анатомическое исследование белка к рецепторам HER2/neu с применением иммуногистохимических методов</t>
  </si>
  <si>
    <t>Патолого-анатомическое исследование биопсийного (операционного) материала молочной железы с применением иммуногистохимических методов</t>
  </si>
  <si>
    <t xml:space="preserve">Спиральная компьютерная томография органов брюшной полости с внутривенным болюсным контрастированием, мультипланарной и трехмерной реконструкцией  </t>
  </si>
  <si>
    <t>Определение индекса пролиферативной активности экспрессии Ki-67 иммуногистохимическим методом</t>
  </si>
  <si>
    <t>Код услуги в соответствии с номенклатурой медицинских услуг, утвержденной приказом Министерства здравоохранения  Российской Федерации от 13.10.2017 №804н "Об утверждении номенклатуры медицинских услуг"
(с последующими изменениями)</t>
  </si>
  <si>
    <t>Определение РНК коронавируса (SARS-CoV) методом ПЦР (с применением набора реагентов для выявления РНК коронавируса SARS-CoV-2 тяжелого острого респираторного синдрома (COVID-19) и вирусов гриппа А, В, субтипа H1pdm09 (пандемического) гриппа А методом  ОТ-ПЦР в режиме "реального" времени ")</t>
  </si>
  <si>
    <t>Тестирование на выявление новой коронавирусной инфекции (COVID-19) и на наличие распираторной вирусной инфекции, включая грипп</t>
  </si>
  <si>
    <r>
      <t xml:space="preserve">______________________________
</t>
    </r>
    <r>
      <rPr>
        <sz val="10"/>
        <rFont val="Times New Roman"/>
        <family val="1"/>
        <charset val="204"/>
      </rPr>
      <t>(подпись)</t>
    </r>
  </si>
  <si>
    <t>Позитронная эмиссионная томография, совмещенная с компьютерной томографией (ПЭТ - КТ)</t>
  </si>
  <si>
    <t>A07.30.043</t>
  </si>
  <si>
    <t>Позитронная эмиссионная томография, совмещенная с компьютерной томографией с туморотропными РФП</t>
  </si>
  <si>
    <t>A07.30.043.001</t>
  </si>
  <si>
    <t>Позитронная эмиссионная томография, совмещенная с компьютерной томографией с туморотропными РФП с контрастированием</t>
  </si>
  <si>
    <r>
      <t xml:space="preserve">Предложения о планируемых к выполнению объемах диагностических  услуг </t>
    </r>
    <r>
      <rPr>
        <b/>
        <u/>
        <sz val="20"/>
        <rFont val="Times New Roman"/>
        <family val="1"/>
        <charset val="204"/>
      </rPr>
      <t xml:space="preserve">на плановый 2025 год </t>
    </r>
    <r>
      <rPr>
        <b/>
        <sz val="20"/>
        <rFont val="Times New Roman"/>
        <family val="1"/>
        <charset val="204"/>
      </rPr>
      <t>взрослому и детскому населению, согласно номенклатуре медицинских услуг</t>
    </r>
  </si>
  <si>
    <t>А03.18.001</t>
  </si>
  <si>
    <t xml:space="preserve">Колоноскопия </t>
  </si>
  <si>
    <t>A26.08.046.001</t>
  </si>
  <si>
    <t>Определение РНК коронавируса (SARS-CoV) методом ПЦР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</si>
</sst>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_р_._-;_-@_-"/>
  </numFmts>
  <fonts count="14" x14ac:knownFonts="1"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5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5" xfId="1"/>
    <cellStyle name="Обычный_Прилож14_подушевые по СМ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288"/>
  <sheetViews>
    <sheetView tabSelected="1" zoomScale="70" zoomScaleNormal="7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C30" sqref="C30"/>
    </sheetView>
  </sheetViews>
  <sheetFormatPr defaultRowHeight="18.75" x14ac:dyDescent="0.2"/>
  <cols>
    <col min="1" max="1" width="9.140625" style="1"/>
    <col min="2" max="2" width="39.140625" style="1" customWidth="1"/>
    <col min="3" max="3" width="84.5703125" style="18" customWidth="1"/>
    <col min="4" max="4" width="10.7109375" style="18" hidden="1" customWidth="1"/>
    <col min="5" max="6" width="16" style="18" customWidth="1"/>
    <col min="7" max="7" width="17.85546875" style="18" customWidth="1"/>
    <col min="8" max="9" width="0" style="1" hidden="1" customWidth="1"/>
    <col min="10" max="16384" width="9.140625" style="1"/>
  </cols>
  <sheetData>
    <row r="1" spans="1:9" ht="17.25" customHeight="1" x14ac:dyDescent="0.2">
      <c r="C1" s="39"/>
      <c r="D1" s="48" t="s">
        <v>767</v>
      </c>
      <c r="E1" s="48"/>
      <c r="F1" s="48"/>
      <c r="G1" s="48"/>
    </row>
    <row r="2" spans="1:9" ht="63" customHeight="1" x14ac:dyDescent="0.2">
      <c r="A2" s="54" t="s">
        <v>802</v>
      </c>
      <c r="B2" s="54"/>
      <c r="C2" s="54"/>
      <c r="D2" s="54"/>
      <c r="E2" s="54"/>
      <c r="F2" s="54"/>
      <c r="G2" s="54"/>
    </row>
    <row r="3" spans="1:9" ht="0.75" customHeight="1" x14ac:dyDescent="0.2">
      <c r="B3" s="49" t="s">
        <v>0</v>
      </c>
      <c r="C3" s="49"/>
      <c r="D3" s="49"/>
      <c r="E3" s="49"/>
      <c r="F3" s="49"/>
      <c r="G3" s="49"/>
    </row>
    <row r="4" spans="1:9" ht="30" customHeight="1" x14ac:dyDescent="0.2">
      <c r="B4" s="58" t="s">
        <v>768</v>
      </c>
      <c r="C4" s="58"/>
      <c r="D4" s="58"/>
      <c r="E4" s="58"/>
      <c r="F4" s="58"/>
      <c r="G4" s="58"/>
      <c r="H4" s="2"/>
      <c r="I4" s="2"/>
    </row>
    <row r="5" spans="1:9" ht="21" customHeight="1" x14ac:dyDescent="0.2">
      <c r="B5" s="59" t="s">
        <v>1</v>
      </c>
      <c r="C5" s="59"/>
      <c r="D5" s="59"/>
      <c r="E5" s="59"/>
      <c r="F5" s="59"/>
      <c r="G5" s="59"/>
      <c r="H5" s="3"/>
      <c r="I5" s="3"/>
    </row>
    <row r="6" spans="1:9" ht="0.75" customHeight="1" x14ac:dyDescent="0.2">
      <c r="C6" s="1"/>
      <c r="D6" s="1"/>
      <c r="E6" s="1"/>
      <c r="F6" s="1"/>
      <c r="G6" s="1"/>
    </row>
    <row r="7" spans="1:9" ht="42" customHeight="1" x14ac:dyDescent="0.2">
      <c r="A7" s="60" t="s">
        <v>786</v>
      </c>
      <c r="B7" s="50" t="s">
        <v>793</v>
      </c>
      <c r="C7" s="51" t="s">
        <v>2</v>
      </c>
      <c r="D7" s="52" t="s">
        <v>3</v>
      </c>
      <c r="E7" s="53" t="s">
        <v>4</v>
      </c>
      <c r="F7" s="53"/>
      <c r="G7" s="53"/>
    </row>
    <row r="8" spans="1:9" ht="87.75" customHeight="1" x14ac:dyDescent="0.2">
      <c r="A8" s="60"/>
      <c r="B8" s="50"/>
      <c r="C8" s="51"/>
      <c r="D8" s="52"/>
      <c r="E8" s="32" t="s">
        <v>5</v>
      </c>
      <c r="F8" s="32" t="s">
        <v>6</v>
      </c>
      <c r="G8" s="32" t="s">
        <v>7</v>
      </c>
    </row>
    <row r="9" spans="1:9" x14ac:dyDescent="0.2">
      <c r="A9" s="30">
        <v>1</v>
      </c>
      <c r="B9" s="22">
        <v>2</v>
      </c>
      <c r="C9" s="23">
        <v>3</v>
      </c>
      <c r="D9" s="31">
        <v>4</v>
      </c>
      <c r="E9" s="31">
        <v>4</v>
      </c>
      <c r="F9" s="31">
        <v>5</v>
      </c>
      <c r="G9" s="31">
        <v>6</v>
      </c>
    </row>
    <row r="10" spans="1:9" x14ac:dyDescent="0.2">
      <c r="A10" s="55" t="s">
        <v>8</v>
      </c>
      <c r="B10" s="56"/>
      <c r="C10" s="57"/>
      <c r="D10" s="4"/>
      <c r="E10" s="5">
        <f>E12+E42+E95+E141+E192+E195+E219+E256+E265+E273</f>
        <v>0</v>
      </c>
      <c r="F10" s="5">
        <f>F12+F42+F95+F141+F192+F195+F219+F256+F265+F273</f>
        <v>0</v>
      </c>
      <c r="G10" s="5">
        <f>G12+G42+G95+G141+G192+G195+G219+G256+G265+G273</f>
        <v>0</v>
      </c>
    </row>
    <row r="11" spans="1:9" x14ac:dyDescent="0.2">
      <c r="A11" s="30"/>
      <c r="B11" s="32"/>
      <c r="C11" s="6" t="s">
        <v>9</v>
      </c>
      <c r="D11" s="31"/>
      <c r="E11" s="7"/>
      <c r="F11" s="7"/>
      <c r="G11" s="7"/>
    </row>
    <row r="12" spans="1:9" ht="28.5" customHeight="1" x14ac:dyDescent="0.2">
      <c r="A12" s="55" t="s">
        <v>10</v>
      </c>
      <c r="B12" s="56"/>
      <c r="C12" s="57"/>
      <c r="D12" s="8"/>
      <c r="E12" s="5">
        <f>SUM(E13:E41)</f>
        <v>0</v>
      </c>
      <c r="F12" s="5">
        <f>SUM(F13:F41)</f>
        <v>0</v>
      </c>
      <c r="G12" s="5">
        <f>SUM(G13:G41)</f>
        <v>0</v>
      </c>
    </row>
    <row r="13" spans="1:9" ht="37.5" x14ac:dyDescent="0.2">
      <c r="A13" s="30">
        <v>1</v>
      </c>
      <c r="B13" s="24" t="s">
        <v>11</v>
      </c>
      <c r="C13" s="25" t="s">
        <v>12</v>
      </c>
      <c r="D13" s="11" t="s">
        <v>785</v>
      </c>
      <c r="E13" s="7"/>
      <c r="F13" s="7"/>
      <c r="G13" s="12">
        <f t="shared" ref="G13:G41" si="0">SUM(E13:F13)</f>
        <v>0</v>
      </c>
      <c r="H13" s="1">
        <v>1</v>
      </c>
    </row>
    <row r="14" spans="1:9" ht="37.5" x14ac:dyDescent="0.2">
      <c r="A14" s="30">
        <v>2</v>
      </c>
      <c r="B14" s="13" t="s">
        <v>13</v>
      </c>
      <c r="C14" s="10" t="s">
        <v>14</v>
      </c>
      <c r="D14" s="11" t="s">
        <v>15</v>
      </c>
      <c r="E14" s="7"/>
      <c r="F14" s="7"/>
      <c r="G14" s="12">
        <f t="shared" si="0"/>
        <v>0</v>
      </c>
      <c r="H14" s="1">
        <v>1</v>
      </c>
    </row>
    <row r="15" spans="1:9" ht="37.5" x14ac:dyDescent="0.2">
      <c r="A15" s="30">
        <v>3</v>
      </c>
      <c r="B15" s="13" t="s">
        <v>16</v>
      </c>
      <c r="C15" s="10" t="s">
        <v>17</v>
      </c>
      <c r="D15" s="11" t="s">
        <v>18</v>
      </c>
      <c r="E15" s="7"/>
      <c r="F15" s="7"/>
      <c r="G15" s="12">
        <f t="shared" si="0"/>
        <v>0</v>
      </c>
      <c r="H15" s="1">
        <v>1</v>
      </c>
    </row>
    <row r="16" spans="1:9" ht="37.5" x14ac:dyDescent="0.2">
      <c r="A16" s="30">
        <v>4</v>
      </c>
      <c r="B16" s="13" t="s">
        <v>19</v>
      </c>
      <c r="C16" s="10" t="s">
        <v>20</v>
      </c>
      <c r="D16" s="11" t="s">
        <v>21</v>
      </c>
      <c r="E16" s="7"/>
      <c r="F16" s="7"/>
      <c r="G16" s="12">
        <f t="shared" si="0"/>
        <v>0</v>
      </c>
      <c r="H16" s="1">
        <v>1</v>
      </c>
    </row>
    <row r="17" spans="1:8" ht="37.5" x14ac:dyDescent="0.2">
      <c r="A17" s="30">
        <v>5</v>
      </c>
      <c r="B17" s="13" t="s">
        <v>22</v>
      </c>
      <c r="C17" s="10" t="s">
        <v>23</v>
      </c>
      <c r="D17" s="11" t="s">
        <v>24</v>
      </c>
      <c r="E17" s="7"/>
      <c r="F17" s="7"/>
      <c r="G17" s="12">
        <f t="shared" si="0"/>
        <v>0</v>
      </c>
      <c r="H17" s="1">
        <v>1</v>
      </c>
    </row>
    <row r="18" spans="1:8" x14ac:dyDescent="0.2">
      <c r="A18" s="30">
        <v>6</v>
      </c>
      <c r="B18" s="13" t="s">
        <v>25</v>
      </c>
      <c r="C18" s="10" t="s">
        <v>26</v>
      </c>
      <c r="D18" s="11" t="s">
        <v>27</v>
      </c>
      <c r="E18" s="7"/>
      <c r="F18" s="7"/>
      <c r="G18" s="12">
        <f t="shared" si="0"/>
        <v>0</v>
      </c>
      <c r="H18" s="1">
        <v>1</v>
      </c>
    </row>
    <row r="19" spans="1:8" ht="37.5" x14ac:dyDescent="0.2">
      <c r="A19" s="30">
        <v>7</v>
      </c>
      <c r="B19" s="13" t="s">
        <v>28</v>
      </c>
      <c r="C19" s="10" t="s">
        <v>29</v>
      </c>
      <c r="D19" s="11" t="s">
        <v>30</v>
      </c>
      <c r="E19" s="7"/>
      <c r="F19" s="7"/>
      <c r="G19" s="12">
        <f t="shared" si="0"/>
        <v>0</v>
      </c>
      <c r="H19" s="1">
        <v>1</v>
      </c>
    </row>
    <row r="20" spans="1:8" ht="37.5" x14ac:dyDescent="0.2">
      <c r="A20" s="30">
        <v>8</v>
      </c>
      <c r="B20" s="13" t="s">
        <v>31</v>
      </c>
      <c r="C20" s="10" t="s">
        <v>32</v>
      </c>
      <c r="D20" s="11" t="s">
        <v>33</v>
      </c>
      <c r="E20" s="7"/>
      <c r="F20" s="7"/>
      <c r="G20" s="12">
        <f t="shared" si="0"/>
        <v>0</v>
      </c>
      <c r="H20" s="1">
        <v>1</v>
      </c>
    </row>
    <row r="21" spans="1:8" ht="37.5" x14ac:dyDescent="0.2">
      <c r="A21" s="30">
        <v>9</v>
      </c>
      <c r="B21" s="13" t="s">
        <v>34</v>
      </c>
      <c r="C21" s="10" t="s">
        <v>35</v>
      </c>
      <c r="D21" s="11" t="s">
        <v>36</v>
      </c>
      <c r="E21" s="7"/>
      <c r="F21" s="7"/>
      <c r="G21" s="12">
        <f t="shared" si="0"/>
        <v>0</v>
      </c>
      <c r="H21" s="1">
        <v>1</v>
      </c>
    </row>
    <row r="22" spans="1:8" ht="37.5" x14ac:dyDescent="0.2">
      <c r="A22" s="30">
        <v>10</v>
      </c>
      <c r="B22" s="13" t="s">
        <v>37</v>
      </c>
      <c r="C22" s="10" t="s">
        <v>38</v>
      </c>
      <c r="D22" s="11" t="s">
        <v>39</v>
      </c>
      <c r="E22" s="7"/>
      <c r="F22" s="7"/>
      <c r="G22" s="12">
        <f t="shared" si="0"/>
        <v>0</v>
      </c>
      <c r="H22" s="1">
        <v>1</v>
      </c>
    </row>
    <row r="23" spans="1:8" x14ac:dyDescent="0.2">
      <c r="A23" s="30">
        <v>11</v>
      </c>
      <c r="B23" s="13" t="s">
        <v>40</v>
      </c>
      <c r="C23" s="10" t="s">
        <v>41</v>
      </c>
      <c r="D23" s="11" t="s">
        <v>42</v>
      </c>
      <c r="E23" s="7"/>
      <c r="F23" s="7"/>
      <c r="G23" s="12">
        <f t="shared" si="0"/>
        <v>0</v>
      </c>
      <c r="H23" s="1">
        <v>1</v>
      </c>
    </row>
    <row r="24" spans="1:8" ht="37.5" x14ac:dyDescent="0.2">
      <c r="A24" s="30">
        <v>12</v>
      </c>
      <c r="B24" s="13" t="s">
        <v>43</v>
      </c>
      <c r="C24" s="10" t="s">
        <v>44</v>
      </c>
      <c r="D24" s="11" t="s">
        <v>45</v>
      </c>
      <c r="E24" s="7"/>
      <c r="F24" s="7"/>
      <c r="G24" s="12">
        <f t="shared" si="0"/>
        <v>0</v>
      </c>
      <c r="H24" s="1">
        <v>1</v>
      </c>
    </row>
    <row r="25" spans="1:8" x14ac:dyDescent="0.2">
      <c r="A25" s="30">
        <v>13</v>
      </c>
      <c r="B25" s="13" t="s">
        <v>46</v>
      </c>
      <c r="C25" s="10" t="s">
        <v>47</v>
      </c>
      <c r="D25" s="11" t="s">
        <v>48</v>
      </c>
      <c r="E25" s="7"/>
      <c r="F25" s="7"/>
      <c r="G25" s="12">
        <f t="shared" si="0"/>
        <v>0</v>
      </c>
      <c r="H25" s="1">
        <v>1</v>
      </c>
    </row>
    <row r="26" spans="1:8" ht="37.5" x14ac:dyDescent="0.2">
      <c r="A26" s="30">
        <v>14</v>
      </c>
      <c r="B26" s="13" t="s">
        <v>49</v>
      </c>
      <c r="C26" s="10" t="s">
        <v>50</v>
      </c>
      <c r="D26" s="11" t="s">
        <v>51</v>
      </c>
      <c r="E26" s="7"/>
      <c r="F26" s="7"/>
      <c r="G26" s="12">
        <f t="shared" si="0"/>
        <v>0</v>
      </c>
      <c r="H26" s="1">
        <v>1</v>
      </c>
    </row>
    <row r="27" spans="1:8" ht="37.5" x14ac:dyDescent="0.2">
      <c r="A27" s="30">
        <v>15</v>
      </c>
      <c r="B27" s="13" t="s">
        <v>52</v>
      </c>
      <c r="C27" s="10" t="s">
        <v>53</v>
      </c>
      <c r="D27" s="11" t="s">
        <v>54</v>
      </c>
      <c r="E27" s="7"/>
      <c r="F27" s="7"/>
      <c r="G27" s="12">
        <f t="shared" si="0"/>
        <v>0</v>
      </c>
      <c r="H27" s="1">
        <v>1</v>
      </c>
    </row>
    <row r="28" spans="1:8" ht="37.5" x14ac:dyDescent="0.2">
      <c r="A28" s="30">
        <v>16</v>
      </c>
      <c r="B28" s="13" t="s">
        <v>55</v>
      </c>
      <c r="C28" s="10" t="s">
        <v>56</v>
      </c>
      <c r="D28" s="11" t="s">
        <v>57</v>
      </c>
      <c r="E28" s="7"/>
      <c r="F28" s="7"/>
      <c r="G28" s="12">
        <f t="shared" si="0"/>
        <v>0</v>
      </c>
      <c r="H28" s="1">
        <v>1</v>
      </c>
    </row>
    <row r="29" spans="1:8" ht="37.5" x14ac:dyDescent="0.2">
      <c r="A29" s="30">
        <v>17</v>
      </c>
      <c r="B29" s="13" t="s">
        <v>58</v>
      </c>
      <c r="C29" s="10" t="s">
        <v>59</v>
      </c>
      <c r="D29" s="11" t="s">
        <v>60</v>
      </c>
      <c r="E29" s="7"/>
      <c r="F29" s="7"/>
      <c r="G29" s="12">
        <f t="shared" si="0"/>
        <v>0</v>
      </c>
      <c r="H29" s="1">
        <v>1</v>
      </c>
    </row>
    <row r="30" spans="1:8" s="18" customFormat="1" ht="37.5" x14ac:dyDescent="0.2">
      <c r="A30" s="61">
        <v>18</v>
      </c>
      <c r="B30" s="13" t="s">
        <v>207</v>
      </c>
      <c r="C30" s="9" t="s">
        <v>208</v>
      </c>
      <c r="D30" s="11" t="s">
        <v>209</v>
      </c>
      <c r="E30" s="7"/>
      <c r="F30" s="7"/>
      <c r="G30" s="12">
        <f>SUM(E30:F30)</f>
        <v>0</v>
      </c>
      <c r="H30" s="18">
        <v>1</v>
      </c>
    </row>
    <row r="31" spans="1:8" x14ac:dyDescent="0.2">
      <c r="A31" s="30">
        <v>19</v>
      </c>
      <c r="B31" s="13" t="s">
        <v>61</v>
      </c>
      <c r="C31" s="10" t="s">
        <v>62</v>
      </c>
      <c r="D31" s="11" t="s">
        <v>63</v>
      </c>
      <c r="E31" s="7"/>
      <c r="F31" s="7"/>
      <c r="G31" s="12">
        <f>SUM(E31:F31)</f>
        <v>0</v>
      </c>
      <c r="H31" s="1">
        <v>1</v>
      </c>
    </row>
    <row r="32" spans="1:8" x14ac:dyDescent="0.2">
      <c r="A32" s="30">
        <v>20</v>
      </c>
      <c r="B32" s="13" t="s">
        <v>64</v>
      </c>
      <c r="C32" s="10" t="s">
        <v>65</v>
      </c>
      <c r="D32" s="11" t="s">
        <v>66</v>
      </c>
      <c r="E32" s="7"/>
      <c r="F32" s="7"/>
      <c r="G32" s="12">
        <f t="shared" si="0"/>
        <v>0</v>
      </c>
      <c r="H32" s="1">
        <v>1</v>
      </c>
    </row>
    <row r="33" spans="1:8" x14ac:dyDescent="0.2">
      <c r="A33" s="30">
        <v>21</v>
      </c>
      <c r="B33" s="13" t="s">
        <v>67</v>
      </c>
      <c r="C33" s="10" t="s">
        <v>68</v>
      </c>
      <c r="D33" s="11" t="s">
        <v>69</v>
      </c>
      <c r="E33" s="7"/>
      <c r="F33" s="7"/>
      <c r="G33" s="12">
        <f t="shared" si="0"/>
        <v>0</v>
      </c>
      <c r="H33" s="1">
        <v>1</v>
      </c>
    </row>
    <row r="34" spans="1:8" ht="37.5" x14ac:dyDescent="0.2">
      <c r="A34" s="30">
        <v>22</v>
      </c>
      <c r="B34" s="13" t="s">
        <v>70</v>
      </c>
      <c r="C34" s="10" t="s">
        <v>71</v>
      </c>
      <c r="D34" s="11" t="s">
        <v>72</v>
      </c>
      <c r="E34" s="7"/>
      <c r="F34" s="7"/>
      <c r="G34" s="12">
        <f t="shared" si="0"/>
        <v>0</v>
      </c>
      <c r="H34" s="1">
        <v>1</v>
      </c>
    </row>
    <row r="35" spans="1:8" ht="37.5" x14ac:dyDescent="0.2">
      <c r="A35" s="30">
        <v>23</v>
      </c>
      <c r="B35" s="13" t="s">
        <v>73</v>
      </c>
      <c r="C35" s="10" t="s">
        <v>74</v>
      </c>
      <c r="D35" s="11" t="s">
        <v>75</v>
      </c>
      <c r="E35" s="7"/>
      <c r="F35" s="7"/>
      <c r="G35" s="12">
        <f t="shared" si="0"/>
        <v>0</v>
      </c>
      <c r="H35" s="1">
        <v>1</v>
      </c>
    </row>
    <row r="36" spans="1:8" ht="37.5" x14ac:dyDescent="0.2">
      <c r="A36" s="30">
        <v>24</v>
      </c>
      <c r="B36" s="13" t="s">
        <v>76</v>
      </c>
      <c r="C36" s="10" t="s">
        <v>77</v>
      </c>
      <c r="D36" s="11" t="s">
        <v>78</v>
      </c>
      <c r="E36" s="7"/>
      <c r="F36" s="7"/>
      <c r="G36" s="12">
        <f t="shared" si="0"/>
        <v>0</v>
      </c>
      <c r="H36" s="1">
        <v>1</v>
      </c>
    </row>
    <row r="37" spans="1:8" ht="37.5" x14ac:dyDescent="0.2">
      <c r="A37" s="30">
        <v>25</v>
      </c>
      <c r="B37" s="13" t="s">
        <v>79</v>
      </c>
      <c r="C37" s="10" t="s">
        <v>80</v>
      </c>
      <c r="D37" s="11" t="s">
        <v>81</v>
      </c>
      <c r="E37" s="7"/>
      <c r="F37" s="7"/>
      <c r="G37" s="12">
        <f t="shared" si="0"/>
        <v>0</v>
      </c>
      <c r="H37" s="1">
        <v>1</v>
      </c>
    </row>
    <row r="38" spans="1:8" ht="37.5" x14ac:dyDescent="0.2">
      <c r="A38" s="30">
        <v>26</v>
      </c>
      <c r="B38" s="13" t="s">
        <v>82</v>
      </c>
      <c r="C38" s="10" t="s">
        <v>83</v>
      </c>
      <c r="D38" s="11" t="s">
        <v>84</v>
      </c>
      <c r="E38" s="7"/>
      <c r="F38" s="7"/>
      <c r="G38" s="12">
        <f t="shared" si="0"/>
        <v>0</v>
      </c>
      <c r="H38" s="1">
        <v>1</v>
      </c>
    </row>
    <row r="39" spans="1:8" ht="37.5" x14ac:dyDescent="0.2">
      <c r="A39" s="30">
        <v>27</v>
      </c>
      <c r="B39" s="13" t="s">
        <v>85</v>
      </c>
      <c r="C39" s="10" t="s">
        <v>86</v>
      </c>
      <c r="D39" s="11" t="s">
        <v>87</v>
      </c>
      <c r="E39" s="7"/>
      <c r="F39" s="7"/>
      <c r="G39" s="12">
        <f t="shared" si="0"/>
        <v>0</v>
      </c>
      <c r="H39" s="1">
        <v>1</v>
      </c>
    </row>
    <row r="40" spans="1:8" ht="37.5" x14ac:dyDescent="0.2">
      <c r="A40" s="30">
        <v>28</v>
      </c>
      <c r="B40" s="13" t="s">
        <v>88</v>
      </c>
      <c r="C40" s="10" t="s">
        <v>89</v>
      </c>
      <c r="D40" s="11" t="s">
        <v>90</v>
      </c>
      <c r="E40" s="7"/>
      <c r="F40" s="7"/>
      <c r="G40" s="12">
        <f t="shared" si="0"/>
        <v>0</v>
      </c>
      <c r="H40" s="1">
        <v>1</v>
      </c>
    </row>
    <row r="41" spans="1:8" ht="37.5" x14ac:dyDescent="0.2">
      <c r="A41" s="30">
        <v>29</v>
      </c>
      <c r="B41" s="13" t="s">
        <v>91</v>
      </c>
      <c r="C41" s="10" t="s">
        <v>92</v>
      </c>
      <c r="D41" s="11" t="s">
        <v>93</v>
      </c>
      <c r="E41" s="7"/>
      <c r="F41" s="7"/>
      <c r="G41" s="12">
        <f t="shared" si="0"/>
        <v>0</v>
      </c>
      <c r="H41" s="1">
        <v>1</v>
      </c>
    </row>
    <row r="42" spans="1:8" ht="24" customHeight="1" x14ac:dyDescent="0.2">
      <c r="A42" s="55" t="s">
        <v>94</v>
      </c>
      <c r="B42" s="56"/>
      <c r="C42" s="57"/>
      <c r="D42" s="14" t="s">
        <v>95</v>
      </c>
      <c r="E42" s="5">
        <f>SUM(E43:E94)</f>
        <v>0</v>
      </c>
      <c r="F42" s="5">
        <f>SUM(F43:F94)</f>
        <v>0</v>
      </c>
      <c r="G42" s="5">
        <f>SUM(G43:G94)</f>
        <v>0</v>
      </c>
    </row>
    <row r="43" spans="1:8" x14ac:dyDescent="0.2">
      <c r="A43" s="30">
        <v>29</v>
      </c>
      <c r="B43" s="9" t="s">
        <v>96</v>
      </c>
      <c r="C43" s="9" t="s">
        <v>97</v>
      </c>
      <c r="D43" s="11" t="s">
        <v>98</v>
      </c>
      <c r="E43" s="7"/>
      <c r="F43" s="7"/>
      <c r="G43" s="12">
        <f>SUM(E43:F43)</f>
        <v>0</v>
      </c>
      <c r="H43" s="1">
        <v>1</v>
      </c>
    </row>
    <row r="44" spans="1:8" x14ac:dyDescent="0.2">
      <c r="A44" s="30">
        <v>30</v>
      </c>
      <c r="B44" s="13" t="s">
        <v>99</v>
      </c>
      <c r="C44" s="9" t="s">
        <v>100</v>
      </c>
      <c r="D44" s="11" t="s">
        <v>101</v>
      </c>
      <c r="E44" s="7"/>
      <c r="F44" s="7"/>
      <c r="G44" s="12">
        <f t="shared" ref="G44:G94" si="1">SUM(E44:F44)</f>
        <v>0</v>
      </c>
      <c r="H44" s="1">
        <v>1</v>
      </c>
    </row>
    <row r="45" spans="1:8" x14ac:dyDescent="0.2">
      <c r="A45" s="30">
        <v>31</v>
      </c>
      <c r="B45" s="13" t="s">
        <v>102</v>
      </c>
      <c r="C45" s="9" t="s">
        <v>103</v>
      </c>
      <c r="D45" s="11" t="s">
        <v>104</v>
      </c>
      <c r="E45" s="7"/>
      <c r="F45" s="7"/>
      <c r="G45" s="12">
        <f t="shared" si="1"/>
        <v>0</v>
      </c>
      <c r="H45" s="1">
        <v>1</v>
      </c>
    </row>
    <row r="46" spans="1:8" x14ac:dyDescent="0.2">
      <c r="A46" s="30">
        <v>32</v>
      </c>
      <c r="B46" s="13" t="s">
        <v>105</v>
      </c>
      <c r="C46" s="9" t="s">
        <v>106</v>
      </c>
      <c r="D46" s="11" t="s">
        <v>107</v>
      </c>
      <c r="E46" s="7"/>
      <c r="F46" s="7"/>
      <c r="G46" s="12">
        <f t="shared" si="1"/>
        <v>0</v>
      </c>
      <c r="H46" s="1">
        <v>1</v>
      </c>
    </row>
    <row r="47" spans="1:8" x14ac:dyDescent="0.2">
      <c r="A47" s="30">
        <v>33</v>
      </c>
      <c r="B47" s="13" t="s">
        <v>108</v>
      </c>
      <c r="C47" s="9" t="s">
        <v>109</v>
      </c>
      <c r="D47" s="11" t="s">
        <v>110</v>
      </c>
      <c r="E47" s="7"/>
      <c r="F47" s="7"/>
      <c r="G47" s="12">
        <f t="shared" si="1"/>
        <v>0</v>
      </c>
      <c r="H47" s="1">
        <v>1</v>
      </c>
    </row>
    <row r="48" spans="1:8" x14ac:dyDescent="0.2">
      <c r="A48" s="30">
        <v>34</v>
      </c>
      <c r="B48" s="13" t="s">
        <v>111</v>
      </c>
      <c r="C48" s="9" t="s">
        <v>112</v>
      </c>
      <c r="D48" s="11" t="s">
        <v>113</v>
      </c>
      <c r="E48" s="7"/>
      <c r="F48" s="7"/>
      <c r="G48" s="12">
        <f t="shared" si="1"/>
        <v>0</v>
      </c>
      <c r="H48" s="1">
        <v>1</v>
      </c>
    </row>
    <row r="49" spans="1:8" x14ac:dyDescent="0.2">
      <c r="A49" s="30">
        <v>35</v>
      </c>
      <c r="B49" s="13" t="s">
        <v>114</v>
      </c>
      <c r="C49" s="9" t="s">
        <v>115</v>
      </c>
      <c r="D49" s="11" t="s">
        <v>116</v>
      </c>
      <c r="E49" s="7"/>
      <c r="F49" s="7"/>
      <c r="G49" s="12">
        <f t="shared" si="1"/>
        <v>0</v>
      </c>
      <c r="H49" s="1">
        <v>1</v>
      </c>
    </row>
    <row r="50" spans="1:8" x14ac:dyDescent="0.2">
      <c r="A50" s="30">
        <v>36</v>
      </c>
      <c r="B50" s="13" t="s">
        <v>117</v>
      </c>
      <c r="C50" s="9" t="s">
        <v>118</v>
      </c>
      <c r="D50" s="11" t="s">
        <v>119</v>
      </c>
      <c r="E50" s="7"/>
      <c r="F50" s="7"/>
      <c r="G50" s="12">
        <f t="shared" si="1"/>
        <v>0</v>
      </c>
      <c r="H50" s="1">
        <v>1</v>
      </c>
    </row>
    <row r="51" spans="1:8" x14ac:dyDescent="0.2">
      <c r="A51" s="30">
        <v>37</v>
      </c>
      <c r="B51" s="13" t="s">
        <v>120</v>
      </c>
      <c r="C51" s="9" t="s">
        <v>121</v>
      </c>
      <c r="D51" s="11" t="s">
        <v>122</v>
      </c>
      <c r="E51" s="7"/>
      <c r="F51" s="7"/>
      <c r="G51" s="12">
        <f t="shared" si="1"/>
        <v>0</v>
      </c>
      <c r="H51" s="1">
        <v>1</v>
      </c>
    </row>
    <row r="52" spans="1:8" x14ac:dyDescent="0.2">
      <c r="A52" s="30">
        <v>38</v>
      </c>
      <c r="B52" s="13" t="s">
        <v>123</v>
      </c>
      <c r="C52" s="9" t="s">
        <v>124</v>
      </c>
      <c r="D52" s="11" t="s">
        <v>125</v>
      </c>
      <c r="E52" s="7"/>
      <c r="F52" s="7"/>
      <c r="G52" s="12">
        <f t="shared" si="1"/>
        <v>0</v>
      </c>
      <c r="H52" s="1">
        <v>1</v>
      </c>
    </row>
    <row r="53" spans="1:8" x14ac:dyDescent="0.2">
      <c r="A53" s="30">
        <v>39</v>
      </c>
      <c r="B53" s="13" t="s">
        <v>126</v>
      </c>
      <c r="C53" s="9" t="s">
        <v>127</v>
      </c>
      <c r="D53" s="11" t="s">
        <v>128</v>
      </c>
      <c r="E53" s="7"/>
      <c r="F53" s="7"/>
      <c r="G53" s="12">
        <f t="shared" si="1"/>
        <v>0</v>
      </c>
      <c r="H53" s="1">
        <v>1</v>
      </c>
    </row>
    <row r="54" spans="1:8" x14ac:dyDescent="0.2">
      <c r="A54" s="30">
        <v>40</v>
      </c>
      <c r="B54" s="13" t="s">
        <v>129</v>
      </c>
      <c r="C54" s="9" t="s">
        <v>130</v>
      </c>
      <c r="D54" s="11" t="s">
        <v>131</v>
      </c>
      <c r="E54" s="7"/>
      <c r="F54" s="7"/>
      <c r="G54" s="12">
        <f t="shared" si="1"/>
        <v>0</v>
      </c>
      <c r="H54" s="1">
        <v>1</v>
      </c>
    </row>
    <row r="55" spans="1:8" ht="37.5" x14ac:dyDescent="0.2">
      <c r="A55" s="30">
        <v>41</v>
      </c>
      <c r="B55" s="13" t="s">
        <v>132</v>
      </c>
      <c r="C55" s="9" t="s">
        <v>133</v>
      </c>
      <c r="D55" s="11" t="s">
        <v>134</v>
      </c>
      <c r="E55" s="7"/>
      <c r="F55" s="7"/>
      <c r="G55" s="12">
        <f t="shared" si="1"/>
        <v>0</v>
      </c>
      <c r="H55" s="1">
        <v>1</v>
      </c>
    </row>
    <row r="56" spans="1:8" x14ac:dyDescent="0.2">
      <c r="A56" s="30">
        <v>42</v>
      </c>
      <c r="B56" s="13" t="s">
        <v>135</v>
      </c>
      <c r="C56" s="9" t="s">
        <v>136</v>
      </c>
      <c r="D56" s="11" t="s">
        <v>137</v>
      </c>
      <c r="E56" s="7"/>
      <c r="F56" s="7"/>
      <c r="G56" s="12">
        <f t="shared" si="1"/>
        <v>0</v>
      </c>
      <c r="H56" s="1">
        <v>1</v>
      </c>
    </row>
    <row r="57" spans="1:8" x14ac:dyDescent="0.2">
      <c r="A57" s="30">
        <v>43</v>
      </c>
      <c r="B57" s="13" t="s">
        <v>138</v>
      </c>
      <c r="C57" s="9" t="s">
        <v>139</v>
      </c>
      <c r="D57" s="11" t="s">
        <v>140</v>
      </c>
      <c r="E57" s="7"/>
      <c r="F57" s="7"/>
      <c r="G57" s="12">
        <f t="shared" si="1"/>
        <v>0</v>
      </c>
      <c r="H57" s="1">
        <v>1</v>
      </c>
    </row>
    <row r="58" spans="1:8" x14ac:dyDescent="0.2">
      <c r="A58" s="30">
        <v>44</v>
      </c>
      <c r="B58" s="13" t="s">
        <v>141</v>
      </c>
      <c r="C58" s="9" t="s">
        <v>142</v>
      </c>
      <c r="D58" s="11" t="s">
        <v>143</v>
      </c>
      <c r="E58" s="7"/>
      <c r="F58" s="7"/>
      <c r="G58" s="12">
        <f t="shared" si="1"/>
        <v>0</v>
      </c>
      <c r="H58" s="1">
        <v>1</v>
      </c>
    </row>
    <row r="59" spans="1:8" x14ac:dyDescent="0.2">
      <c r="A59" s="30">
        <v>45</v>
      </c>
      <c r="B59" s="13" t="s">
        <v>144</v>
      </c>
      <c r="C59" s="9" t="s">
        <v>145</v>
      </c>
      <c r="D59" s="11" t="s">
        <v>146</v>
      </c>
      <c r="E59" s="7"/>
      <c r="F59" s="7"/>
      <c r="G59" s="12">
        <f t="shared" si="1"/>
        <v>0</v>
      </c>
      <c r="H59" s="1">
        <v>1</v>
      </c>
    </row>
    <row r="60" spans="1:8" x14ac:dyDescent="0.2">
      <c r="A60" s="30">
        <v>46</v>
      </c>
      <c r="B60" s="13" t="s">
        <v>147</v>
      </c>
      <c r="C60" s="9" t="s">
        <v>148</v>
      </c>
      <c r="D60" s="11" t="s">
        <v>149</v>
      </c>
      <c r="E60" s="7"/>
      <c r="F60" s="7"/>
      <c r="G60" s="12">
        <f t="shared" si="1"/>
        <v>0</v>
      </c>
      <c r="H60" s="1">
        <v>1</v>
      </c>
    </row>
    <row r="61" spans="1:8" x14ac:dyDescent="0.2">
      <c r="A61" s="30">
        <v>47</v>
      </c>
      <c r="B61" s="13" t="s">
        <v>150</v>
      </c>
      <c r="C61" s="9" t="s">
        <v>151</v>
      </c>
      <c r="D61" s="11" t="s">
        <v>152</v>
      </c>
      <c r="E61" s="7"/>
      <c r="F61" s="7"/>
      <c r="G61" s="12">
        <f t="shared" si="1"/>
        <v>0</v>
      </c>
      <c r="H61" s="1">
        <v>1</v>
      </c>
    </row>
    <row r="62" spans="1:8" x14ac:dyDescent="0.2">
      <c r="A62" s="30">
        <v>48</v>
      </c>
      <c r="B62" s="13" t="s">
        <v>153</v>
      </c>
      <c r="C62" s="9" t="s">
        <v>154</v>
      </c>
      <c r="D62" s="11" t="s">
        <v>155</v>
      </c>
      <c r="E62" s="7"/>
      <c r="F62" s="7"/>
      <c r="G62" s="12">
        <f t="shared" si="1"/>
        <v>0</v>
      </c>
      <c r="H62" s="1">
        <v>1</v>
      </c>
    </row>
    <row r="63" spans="1:8" x14ac:dyDescent="0.2">
      <c r="A63" s="30">
        <v>49</v>
      </c>
      <c r="B63" s="13" t="s">
        <v>156</v>
      </c>
      <c r="C63" s="9" t="s">
        <v>157</v>
      </c>
      <c r="D63" s="11" t="s">
        <v>158</v>
      </c>
      <c r="E63" s="7"/>
      <c r="F63" s="7"/>
      <c r="G63" s="12">
        <f t="shared" si="1"/>
        <v>0</v>
      </c>
      <c r="H63" s="1">
        <v>1</v>
      </c>
    </row>
    <row r="64" spans="1:8" x14ac:dyDescent="0.2">
      <c r="A64" s="30">
        <v>50</v>
      </c>
      <c r="B64" s="13" t="s">
        <v>159</v>
      </c>
      <c r="C64" s="9" t="s">
        <v>160</v>
      </c>
      <c r="D64" s="11" t="s">
        <v>161</v>
      </c>
      <c r="E64" s="7"/>
      <c r="F64" s="7"/>
      <c r="G64" s="12">
        <f t="shared" si="1"/>
        <v>0</v>
      </c>
      <c r="H64" s="1">
        <v>1</v>
      </c>
    </row>
    <row r="65" spans="1:8" x14ac:dyDescent="0.2">
      <c r="A65" s="30">
        <v>51</v>
      </c>
      <c r="B65" s="13" t="s">
        <v>162</v>
      </c>
      <c r="C65" s="9" t="s">
        <v>163</v>
      </c>
      <c r="D65" s="11" t="s">
        <v>164</v>
      </c>
      <c r="E65" s="7"/>
      <c r="F65" s="7"/>
      <c r="G65" s="12">
        <f t="shared" si="1"/>
        <v>0</v>
      </c>
      <c r="H65" s="1">
        <v>1</v>
      </c>
    </row>
    <row r="66" spans="1:8" x14ac:dyDescent="0.2">
      <c r="A66" s="30">
        <v>52</v>
      </c>
      <c r="B66" s="13" t="s">
        <v>165</v>
      </c>
      <c r="C66" s="9" t="s">
        <v>166</v>
      </c>
      <c r="D66" s="11" t="s">
        <v>167</v>
      </c>
      <c r="E66" s="7"/>
      <c r="F66" s="7"/>
      <c r="G66" s="12">
        <f t="shared" si="1"/>
        <v>0</v>
      </c>
      <c r="H66" s="1">
        <v>1</v>
      </c>
    </row>
    <row r="67" spans="1:8" x14ac:dyDescent="0.2">
      <c r="A67" s="30">
        <v>53</v>
      </c>
      <c r="B67" s="13" t="s">
        <v>168</v>
      </c>
      <c r="C67" s="9" t="s">
        <v>169</v>
      </c>
      <c r="D67" s="11" t="s">
        <v>170</v>
      </c>
      <c r="E67" s="7"/>
      <c r="F67" s="7"/>
      <c r="G67" s="12">
        <f t="shared" si="1"/>
        <v>0</v>
      </c>
      <c r="H67" s="1">
        <v>1</v>
      </c>
    </row>
    <row r="68" spans="1:8" x14ac:dyDescent="0.2">
      <c r="A68" s="30">
        <v>54</v>
      </c>
      <c r="B68" s="13" t="s">
        <v>171</v>
      </c>
      <c r="C68" s="9" t="s">
        <v>172</v>
      </c>
      <c r="D68" s="11" t="s">
        <v>173</v>
      </c>
      <c r="E68" s="7"/>
      <c r="F68" s="7"/>
      <c r="G68" s="12">
        <f t="shared" si="1"/>
        <v>0</v>
      </c>
      <c r="H68" s="1">
        <v>1</v>
      </c>
    </row>
    <row r="69" spans="1:8" x14ac:dyDescent="0.2">
      <c r="A69" s="30">
        <v>55</v>
      </c>
      <c r="B69" s="13" t="s">
        <v>174</v>
      </c>
      <c r="C69" s="9" t="s">
        <v>175</v>
      </c>
      <c r="D69" s="11" t="s">
        <v>176</v>
      </c>
      <c r="E69" s="7"/>
      <c r="F69" s="7"/>
      <c r="G69" s="12">
        <f t="shared" si="1"/>
        <v>0</v>
      </c>
      <c r="H69" s="1">
        <v>1</v>
      </c>
    </row>
    <row r="70" spans="1:8" ht="37.5" x14ac:dyDescent="0.2">
      <c r="A70" s="30">
        <v>56</v>
      </c>
      <c r="B70" s="13" t="s">
        <v>177</v>
      </c>
      <c r="C70" s="9" t="s">
        <v>178</v>
      </c>
      <c r="D70" s="11" t="s">
        <v>179</v>
      </c>
      <c r="E70" s="7"/>
      <c r="F70" s="7"/>
      <c r="G70" s="12">
        <f t="shared" si="1"/>
        <v>0</v>
      </c>
      <c r="H70" s="1">
        <v>1</v>
      </c>
    </row>
    <row r="71" spans="1:8" x14ac:dyDescent="0.2">
      <c r="A71" s="30">
        <v>57</v>
      </c>
      <c r="B71" s="13" t="s">
        <v>180</v>
      </c>
      <c r="C71" s="9" t="s">
        <v>181</v>
      </c>
      <c r="D71" s="11" t="s">
        <v>182</v>
      </c>
      <c r="E71" s="7"/>
      <c r="F71" s="7"/>
      <c r="G71" s="12">
        <f t="shared" si="1"/>
        <v>0</v>
      </c>
      <c r="H71" s="1">
        <v>1</v>
      </c>
    </row>
    <row r="72" spans="1:8" x14ac:dyDescent="0.2">
      <c r="A72" s="30">
        <v>58</v>
      </c>
      <c r="B72" s="13" t="s">
        <v>183</v>
      </c>
      <c r="C72" s="9" t="s">
        <v>184</v>
      </c>
      <c r="D72" s="11" t="s">
        <v>185</v>
      </c>
      <c r="E72" s="7"/>
      <c r="F72" s="7"/>
      <c r="G72" s="12">
        <f t="shared" si="1"/>
        <v>0</v>
      </c>
      <c r="H72" s="1">
        <v>1</v>
      </c>
    </row>
    <row r="73" spans="1:8" x14ac:dyDescent="0.2">
      <c r="A73" s="30">
        <v>59</v>
      </c>
      <c r="B73" s="13" t="s">
        <v>186</v>
      </c>
      <c r="C73" s="9" t="s">
        <v>187</v>
      </c>
      <c r="D73" s="11" t="s">
        <v>188</v>
      </c>
      <c r="E73" s="7"/>
      <c r="F73" s="7"/>
      <c r="G73" s="12">
        <f t="shared" si="1"/>
        <v>0</v>
      </c>
      <c r="H73" s="1">
        <v>1</v>
      </c>
    </row>
    <row r="74" spans="1:8" ht="37.5" x14ac:dyDescent="0.2">
      <c r="A74" s="30">
        <v>60</v>
      </c>
      <c r="B74" s="13" t="s">
        <v>189</v>
      </c>
      <c r="C74" s="9" t="s">
        <v>190</v>
      </c>
      <c r="D74" s="11" t="s">
        <v>191</v>
      </c>
      <c r="E74" s="7"/>
      <c r="F74" s="7"/>
      <c r="G74" s="12">
        <f t="shared" si="1"/>
        <v>0</v>
      </c>
      <c r="H74" s="1">
        <v>1</v>
      </c>
    </row>
    <row r="75" spans="1:8" x14ac:dyDescent="0.2">
      <c r="A75" s="30">
        <v>61</v>
      </c>
      <c r="B75" s="13" t="s">
        <v>192</v>
      </c>
      <c r="C75" s="9" t="s">
        <v>193</v>
      </c>
      <c r="D75" s="11" t="s">
        <v>194</v>
      </c>
      <c r="E75" s="7"/>
      <c r="F75" s="7"/>
      <c r="G75" s="12">
        <f t="shared" si="1"/>
        <v>0</v>
      </c>
      <c r="H75" s="1">
        <v>1</v>
      </c>
    </row>
    <row r="76" spans="1:8" x14ac:dyDescent="0.2">
      <c r="A76" s="30">
        <v>62</v>
      </c>
      <c r="B76" s="13" t="s">
        <v>195</v>
      </c>
      <c r="C76" s="9" t="s">
        <v>196</v>
      </c>
      <c r="D76" s="11" t="s">
        <v>197</v>
      </c>
      <c r="E76" s="7"/>
      <c r="F76" s="7"/>
      <c r="G76" s="12">
        <f t="shared" si="1"/>
        <v>0</v>
      </c>
      <c r="H76" s="1">
        <v>1</v>
      </c>
    </row>
    <row r="77" spans="1:8" x14ac:dyDescent="0.2">
      <c r="A77" s="30">
        <v>63</v>
      </c>
      <c r="B77" s="13" t="s">
        <v>198</v>
      </c>
      <c r="C77" s="9" t="s">
        <v>199</v>
      </c>
      <c r="D77" s="11" t="s">
        <v>200</v>
      </c>
      <c r="E77" s="7"/>
      <c r="F77" s="7"/>
      <c r="G77" s="12">
        <f t="shared" si="1"/>
        <v>0</v>
      </c>
      <c r="H77" s="1">
        <v>1</v>
      </c>
    </row>
    <row r="78" spans="1:8" x14ac:dyDescent="0.2">
      <c r="A78" s="30">
        <v>64</v>
      </c>
      <c r="B78" s="13" t="s">
        <v>201</v>
      </c>
      <c r="C78" s="9" t="s">
        <v>202</v>
      </c>
      <c r="D78" s="11" t="s">
        <v>203</v>
      </c>
      <c r="E78" s="7"/>
      <c r="F78" s="7"/>
      <c r="G78" s="12">
        <f t="shared" si="1"/>
        <v>0</v>
      </c>
      <c r="H78" s="1">
        <v>1</v>
      </c>
    </row>
    <row r="79" spans="1:8" x14ac:dyDescent="0.2">
      <c r="A79" s="30">
        <f>A78+1</f>
        <v>65</v>
      </c>
      <c r="B79" s="13" t="s">
        <v>204</v>
      </c>
      <c r="C79" s="9" t="s">
        <v>205</v>
      </c>
      <c r="D79" s="11" t="s">
        <v>206</v>
      </c>
      <c r="E79" s="7"/>
      <c r="F79" s="7"/>
      <c r="G79" s="12">
        <f t="shared" si="1"/>
        <v>0</v>
      </c>
      <c r="H79" s="1">
        <v>1</v>
      </c>
    </row>
    <row r="80" spans="1:8" x14ac:dyDescent="0.2">
      <c r="A80" s="40">
        <f t="shared" ref="A80:A94" si="2">A79+1</f>
        <v>66</v>
      </c>
      <c r="B80" s="13" t="s">
        <v>210</v>
      </c>
      <c r="C80" s="9" t="s">
        <v>211</v>
      </c>
      <c r="D80" s="11" t="s">
        <v>212</v>
      </c>
      <c r="E80" s="7"/>
      <c r="F80" s="7"/>
      <c r="G80" s="12">
        <f t="shared" si="1"/>
        <v>0</v>
      </c>
      <c r="H80" s="1">
        <v>1</v>
      </c>
    </row>
    <row r="81" spans="1:8" x14ac:dyDescent="0.2">
      <c r="A81" s="40">
        <f t="shared" si="2"/>
        <v>67</v>
      </c>
      <c r="B81" s="13" t="s">
        <v>213</v>
      </c>
      <c r="C81" s="9" t="s">
        <v>214</v>
      </c>
      <c r="D81" s="11" t="s">
        <v>215</v>
      </c>
      <c r="E81" s="7"/>
      <c r="F81" s="7"/>
      <c r="G81" s="12">
        <f t="shared" si="1"/>
        <v>0</v>
      </c>
      <c r="H81" s="1">
        <v>1</v>
      </c>
    </row>
    <row r="82" spans="1:8" x14ac:dyDescent="0.2">
      <c r="A82" s="40">
        <f t="shared" si="2"/>
        <v>68</v>
      </c>
      <c r="B82" s="13" t="s">
        <v>216</v>
      </c>
      <c r="C82" s="9" t="s">
        <v>217</v>
      </c>
      <c r="D82" s="11" t="s">
        <v>218</v>
      </c>
      <c r="E82" s="7"/>
      <c r="F82" s="7"/>
      <c r="G82" s="12">
        <f t="shared" si="1"/>
        <v>0</v>
      </c>
      <c r="H82" s="1">
        <v>1</v>
      </c>
    </row>
    <row r="83" spans="1:8" x14ac:dyDescent="0.2">
      <c r="A83" s="40">
        <f t="shared" si="2"/>
        <v>69</v>
      </c>
      <c r="B83" s="13" t="s">
        <v>219</v>
      </c>
      <c r="C83" s="9" t="s">
        <v>220</v>
      </c>
      <c r="D83" s="11" t="s">
        <v>221</v>
      </c>
      <c r="E83" s="7"/>
      <c r="F83" s="7"/>
      <c r="G83" s="12">
        <f t="shared" si="1"/>
        <v>0</v>
      </c>
      <c r="H83" s="1">
        <v>1</v>
      </c>
    </row>
    <row r="84" spans="1:8" x14ac:dyDescent="0.2">
      <c r="A84" s="40">
        <f t="shared" si="2"/>
        <v>70</v>
      </c>
      <c r="B84" s="13" t="s">
        <v>222</v>
      </c>
      <c r="C84" s="9" t="s">
        <v>223</v>
      </c>
      <c r="D84" s="11" t="s">
        <v>224</v>
      </c>
      <c r="E84" s="7"/>
      <c r="F84" s="7"/>
      <c r="G84" s="12">
        <f t="shared" si="1"/>
        <v>0</v>
      </c>
      <c r="H84" s="1">
        <v>1</v>
      </c>
    </row>
    <row r="85" spans="1:8" x14ac:dyDescent="0.2">
      <c r="A85" s="40">
        <f t="shared" si="2"/>
        <v>71</v>
      </c>
      <c r="B85" s="13" t="s">
        <v>225</v>
      </c>
      <c r="C85" s="9" t="s">
        <v>226</v>
      </c>
      <c r="D85" s="11" t="s">
        <v>227</v>
      </c>
      <c r="E85" s="7"/>
      <c r="F85" s="7"/>
      <c r="G85" s="12">
        <f t="shared" si="1"/>
        <v>0</v>
      </c>
      <c r="H85" s="1">
        <v>1</v>
      </c>
    </row>
    <row r="86" spans="1:8" x14ac:dyDescent="0.2">
      <c r="A86" s="40">
        <f t="shared" si="2"/>
        <v>72</v>
      </c>
      <c r="B86" s="13" t="s">
        <v>228</v>
      </c>
      <c r="C86" s="9" t="s">
        <v>229</v>
      </c>
      <c r="D86" s="11" t="s">
        <v>230</v>
      </c>
      <c r="E86" s="7"/>
      <c r="F86" s="7"/>
      <c r="G86" s="12">
        <f t="shared" si="1"/>
        <v>0</v>
      </c>
      <c r="H86" s="1">
        <v>1</v>
      </c>
    </row>
    <row r="87" spans="1:8" x14ac:dyDescent="0.2">
      <c r="A87" s="40">
        <f t="shared" si="2"/>
        <v>73</v>
      </c>
      <c r="B87" s="13" t="s">
        <v>231</v>
      </c>
      <c r="C87" s="9" t="s">
        <v>232</v>
      </c>
      <c r="D87" s="11" t="s">
        <v>233</v>
      </c>
      <c r="E87" s="7"/>
      <c r="F87" s="7"/>
      <c r="G87" s="12">
        <f t="shared" si="1"/>
        <v>0</v>
      </c>
      <c r="H87" s="1">
        <v>1</v>
      </c>
    </row>
    <row r="88" spans="1:8" x14ac:dyDescent="0.2">
      <c r="A88" s="40">
        <f t="shared" si="2"/>
        <v>74</v>
      </c>
      <c r="B88" s="13" t="s">
        <v>234</v>
      </c>
      <c r="C88" s="9" t="s">
        <v>235</v>
      </c>
      <c r="D88" s="11" t="s">
        <v>236</v>
      </c>
      <c r="E88" s="7"/>
      <c r="F88" s="7"/>
      <c r="G88" s="12">
        <f t="shared" si="1"/>
        <v>0</v>
      </c>
      <c r="H88" s="1">
        <v>1</v>
      </c>
    </row>
    <row r="89" spans="1:8" x14ac:dyDescent="0.2">
      <c r="A89" s="40">
        <f t="shared" si="2"/>
        <v>75</v>
      </c>
      <c r="B89" s="13" t="s">
        <v>237</v>
      </c>
      <c r="C89" s="9" t="s">
        <v>238</v>
      </c>
      <c r="D89" s="11" t="s">
        <v>239</v>
      </c>
      <c r="E89" s="7"/>
      <c r="F89" s="7"/>
      <c r="G89" s="12">
        <f t="shared" si="1"/>
        <v>0</v>
      </c>
      <c r="H89" s="1">
        <v>1</v>
      </c>
    </row>
    <row r="90" spans="1:8" x14ac:dyDescent="0.2">
      <c r="A90" s="40">
        <f t="shared" si="2"/>
        <v>76</v>
      </c>
      <c r="B90" s="13" t="s">
        <v>240</v>
      </c>
      <c r="C90" s="9" t="s">
        <v>241</v>
      </c>
      <c r="D90" s="11" t="s">
        <v>242</v>
      </c>
      <c r="E90" s="7"/>
      <c r="F90" s="7"/>
      <c r="G90" s="12">
        <f t="shared" si="1"/>
        <v>0</v>
      </c>
      <c r="H90" s="1">
        <v>1</v>
      </c>
    </row>
    <row r="91" spans="1:8" x14ac:dyDescent="0.2">
      <c r="A91" s="40">
        <f t="shared" si="2"/>
        <v>77</v>
      </c>
      <c r="B91" s="13" t="s">
        <v>243</v>
      </c>
      <c r="C91" s="9" t="s">
        <v>244</v>
      </c>
      <c r="D91" s="11" t="s">
        <v>245</v>
      </c>
      <c r="E91" s="7"/>
      <c r="F91" s="7"/>
      <c r="G91" s="12">
        <f t="shared" si="1"/>
        <v>0</v>
      </c>
      <c r="H91" s="1">
        <v>1</v>
      </c>
    </row>
    <row r="92" spans="1:8" x14ac:dyDescent="0.2">
      <c r="A92" s="40">
        <f t="shared" si="2"/>
        <v>78</v>
      </c>
      <c r="B92" s="13" t="s">
        <v>246</v>
      </c>
      <c r="C92" s="9" t="s">
        <v>247</v>
      </c>
      <c r="D92" s="11" t="s">
        <v>248</v>
      </c>
      <c r="E92" s="7"/>
      <c r="F92" s="7"/>
      <c r="G92" s="12">
        <f t="shared" si="1"/>
        <v>0</v>
      </c>
      <c r="H92" s="1">
        <v>1</v>
      </c>
    </row>
    <row r="93" spans="1:8" x14ac:dyDescent="0.2">
      <c r="A93" s="40">
        <f t="shared" si="2"/>
        <v>79</v>
      </c>
      <c r="B93" s="13" t="s">
        <v>249</v>
      </c>
      <c r="C93" s="9" t="s">
        <v>250</v>
      </c>
      <c r="D93" s="11" t="s">
        <v>251</v>
      </c>
      <c r="E93" s="7"/>
      <c r="F93" s="7"/>
      <c r="G93" s="12">
        <f t="shared" si="1"/>
        <v>0</v>
      </c>
      <c r="H93" s="1">
        <v>1</v>
      </c>
    </row>
    <row r="94" spans="1:8" ht="37.5" x14ac:dyDescent="0.2">
      <c r="A94" s="40">
        <f t="shared" si="2"/>
        <v>80</v>
      </c>
      <c r="B94" s="13" t="s">
        <v>252</v>
      </c>
      <c r="C94" s="9" t="s">
        <v>253</v>
      </c>
      <c r="D94" s="11" t="s">
        <v>254</v>
      </c>
      <c r="E94" s="7"/>
      <c r="F94" s="7"/>
      <c r="G94" s="12">
        <f t="shared" si="1"/>
        <v>0</v>
      </c>
      <c r="H94" s="1">
        <v>1</v>
      </c>
    </row>
    <row r="95" spans="1:8" ht="40.5" customHeight="1" x14ac:dyDescent="0.2">
      <c r="A95" s="55" t="s">
        <v>255</v>
      </c>
      <c r="B95" s="56"/>
      <c r="C95" s="57"/>
      <c r="D95" s="14" t="s">
        <v>256</v>
      </c>
      <c r="E95" s="5">
        <f>SUM(E96:E140)</f>
        <v>0</v>
      </c>
      <c r="F95" s="5">
        <f>SUM(F96:F140)</f>
        <v>0</v>
      </c>
      <c r="G95" s="5">
        <f>SUM(G96:G140)</f>
        <v>0</v>
      </c>
    </row>
    <row r="96" spans="1:8" x14ac:dyDescent="0.2">
      <c r="A96" s="30">
        <v>1</v>
      </c>
      <c r="B96" s="13" t="s">
        <v>257</v>
      </c>
      <c r="C96" s="10" t="s">
        <v>258</v>
      </c>
      <c r="D96" s="11" t="s">
        <v>259</v>
      </c>
      <c r="E96" s="7"/>
      <c r="F96" s="7"/>
      <c r="G96" s="12">
        <f t="shared" ref="G96:G140" si="3">SUM(E96:F96)</f>
        <v>0</v>
      </c>
      <c r="H96" s="1">
        <v>1</v>
      </c>
    </row>
    <row r="97" spans="1:8" ht="37.5" x14ac:dyDescent="0.2">
      <c r="A97" s="30">
        <v>2</v>
      </c>
      <c r="B97" s="13" t="s">
        <v>260</v>
      </c>
      <c r="C97" s="10" t="s">
        <v>261</v>
      </c>
      <c r="D97" s="11" t="s">
        <v>262</v>
      </c>
      <c r="E97" s="7"/>
      <c r="F97" s="7"/>
      <c r="G97" s="12">
        <f t="shared" si="3"/>
        <v>0</v>
      </c>
      <c r="H97" s="1">
        <v>1</v>
      </c>
    </row>
    <row r="98" spans="1:8" ht="56.25" x14ac:dyDescent="0.2">
      <c r="A98" s="30">
        <v>3</v>
      </c>
      <c r="B98" s="13" t="s">
        <v>263</v>
      </c>
      <c r="C98" s="10" t="s">
        <v>264</v>
      </c>
      <c r="D98" s="11" t="s">
        <v>265</v>
      </c>
      <c r="E98" s="7"/>
      <c r="F98" s="7"/>
      <c r="G98" s="12">
        <f t="shared" si="3"/>
        <v>0</v>
      </c>
      <c r="H98" s="1">
        <v>1</v>
      </c>
    </row>
    <row r="99" spans="1:8" ht="37.5" x14ac:dyDescent="0.2">
      <c r="A99" s="30">
        <v>4</v>
      </c>
      <c r="B99" s="13" t="s">
        <v>266</v>
      </c>
      <c r="C99" s="10" t="s">
        <v>267</v>
      </c>
      <c r="D99" s="11" t="s">
        <v>268</v>
      </c>
      <c r="E99" s="7"/>
      <c r="F99" s="7"/>
      <c r="G99" s="12">
        <f t="shared" si="3"/>
        <v>0</v>
      </c>
      <c r="H99" s="1">
        <v>1</v>
      </c>
    </row>
    <row r="100" spans="1:8" ht="56.25" x14ac:dyDescent="0.2">
      <c r="A100" s="30">
        <v>5</v>
      </c>
      <c r="B100" s="13" t="s">
        <v>269</v>
      </c>
      <c r="C100" s="10" t="s">
        <v>270</v>
      </c>
      <c r="D100" s="11" t="s">
        <v>271</v>
      </c>
      <c r="E100" s="7"/>
      <c r="F100" s="7"/>
      <c r="G100" s="12">
        <f t="shared" si="3"/>
        <v>0</v>
      </c>
      <c r="H100" s="1">
        <v>1</v>
      </c>
    </row>
    <row r="101" spans="1:8" ht="37.5" x14ac:dyDescent="0.2">
      <c r="A101" s="30">
        <v>6</v>
      </c>
      <c r="B101" s="13" t="s">
        <v>272</v>
      </c>
      <c r="C101" s="10" t="s">
        <v>273</v>
      </c>
      <c r="D101" s="11" t="s">
        <v>274</v>
      </c>
      <c r="E101" s="7"/>
      <c r="F101" s="7"/>
      <c r="G101" s="12">
        <f t="shared" si="3"/>
        <v>0</v>
      </c>
      <c r="H101" s="1">
        <v>1</v>
      </c>
    </row>
    <row r="102" spans="1:8" ht="56.25" x14ac:dyDescent="0.2">
      <c r="A102" s="30">
        <v>7</v>
      </c>
      <c r="B102" s="13" t="s">
        <v>275</v>
      </c>
      <c r="C102" s="10" t="s">
        <v>276</v>
      </c>
      <c r="D102" s="11" t="s">
        <v>277</v>
      </c>
      <c r="E102" s="7"/>
      <c r="F102" s="7"/>
      <c r="G102" s="12">
        <f t="shared" si="3"/>
        <v>0</v>
      </c>
      <c r="H102" s="1">
        <v>1</v>
      </c>
    </row>
    <row r="103" spans="1:8" ht="37.5" x14ac:dyDescent="0.2">
      <c r="A103" s="30">
        <v>8</v>
      </c>
      <c r="B103" s="13" t="s">
        <v>278</v>
      </c>
      <c r="C103" s="10" t="s">
        <v>279</v>
      </c>
      <c r="D103" s="11" t="s">
        <v>280</v>
      </c>
      <c r="E103" s="7"/>
      <c r="F103" s="7"/>
      <c r="G103" s="12">
        <f t="shared" si="3"/>
        <v>0</v>
      </c>
      <c r="H103" s="1">
        <v>1</v>
      </c>
    </row>
    <row r="104" spans="1:8" ht="37.5" x14ac:dyDescent="0.2">
      <c r="A104" s="30">
        <v>9</v>
      </c>
      <c r="B104" s="13" t="s">
        <v>281</v>
      </c>
      <c r="C104" s="10" t="s">
        <v>282</v>
      </c>
      <c r="D104" s="11" t="s">
        <v>283</v>
      </c>
      <c r="E104" s="7"/>
      <c r="F104" s="7"/>
      <c r="G104" s="12">
        <f t="shared" si="3"/>
        <v>0</v>
      </c>
      <c r="H104" s="1">
        <v>1</v>
      </c>
    </row>
    <row r="105" spans="1:8" ht="37.5" x14ac:dyDescent="0.2">
      <c r="A105" s="30">
        <v>10</v>
      </c>
      <c r="B105" s="13" t="s">
        <v>284</v>
      </c>
      <c r="C105" s="10" t="s">
        <v>285</v>
      </c>
      <c r="D105" s="11" t="s">
        <v>286</v>
      </c>
      <c r="E105" s="7"/>
      <c r="F105" s="7"/>
      <c r="G105" s="12">
        <f t="shared" si="3"/>
        <v>0</v>
      </c>
      <c r="H105" s="1">
        <v>1</v>
      </c>
    </row>
    <row r="106" spans="1:8" ht="37.5" x14ac:dyDescent="0.2">
      <c r="A106" s="30">
        <v>11</v>
      </c>
      <c r="B106" s="13" t="s">
        <v>287</v>
      </c>
      <c r="C106" s="10" t="s">
        <v>288</v>
      </c>
      <c r="D106" s="11" t="s">
        <v>289</v>
      </c>
      <c r="E106" s="7"/>
      <c r="F106" s="7"/>
      <c r="G106" s="12">
        <f t="shared" si="3"/>
        <v>0</v>
      </c>
      <c r="H106" s="1">
        <v>1</v>
      </c>
    </row>
    <row r="107" spans="1:8" ht="56.25" x14ac:dyDescent="0.2">
      <c r="A107" s="30">
        <v>12</v>
      </c>
      <c r="B107" s="13" t="s">
        <v>290</v>
      </c>
      <c r="C107" s="10" t="s">
        <v>291</v>
      </c>
      <c r="D107" s="11" t="s">
        <v>292</v>
      </c>
      <c r="E107" s="7"/>
      <c r="F107" s="7"/>
      <c r="G107" s="12">
        <f t="shared" si="3"/>
        <v>0</v>
      </c>
      <c r="H107" s="1">
        <v>1</v>
      </c>
    </row>
    <row r="108" spans="1:8" ht="37.5" x14ac:dyDescent="0.2">
      <c r="A108" s="30">
        <v>13</v>
      </c>
      <c r="B108" s="13" t="s">
        <v>293</v>
      </c>
      <c r="C108" s="10" t="s">
        <v>294</v>
      </c>
      <c r="D108" s="11" t="s">
        <v>295</v>
      </c>
      <c r="E108" s="7"/>
      <c r="F108" s="7"/>
      <c r="G108" s="12">
        <f t="shared" si="3"/>
        <v>0</v>
      </c>
      <c r="H108" s="1">
        <v>1</v>
      </c>
    </row>
    <row r="109" spans="1:8" x14ac:dyDescent="0.2">
      <c r="A109" s="30">
        <v>14</v>
      </c>
      <c r="B109" s="13" t="s">
        <v>296</v>
      </c>
      <c r="C109" s="10" t="s">
        <v>297</v>
      </c>
      <c r="D109" s="11" t="s">
        <v>298</v>
      </c>
      <c r="E109" s="7"/>
      <c r="F109" s="7"/>
      <c r="G109" s="12">
        <f t="shared" si="3"/>
        <v>0</v>
      </c>
      <c r="H109" s="1">
        <v>1</v>
      </c>
    </row>
    <row r="110" spans="1:8" ht="37.5" x14ac:dyDescent="0.2">
      <c r="A110" s="30">
        <v>15</v>
      </c>
      <c r="B110" s="13" t="s">
        <v>299</v>
      </c>
      <c r="C110" s="10" t="s">
        <v>300</v>
      </c>
      <c r="D110" s="11" t="s">
        <v>301</v>
      </c>
      <c r="E110" s="7"/>
      <c r="F110" s="7"/>
      <c r="G110" s="12">
        <f t="shared" si="3"/>
        <v>0</v>
      </c>
      <c r="H110" s="1">
        <v>1</v>
      </c>
    </row>
    <row r="111" spans="1:8" x14ac:dyDescent="0.2">
      <c r="A111" s="30">
        <v>16</v>
      </c>
      <c r="B111" s="13" t="s">
        <v>445</v>
      </c>
      <c r="C111" s="10" t="s">
        <v>446</v>
      </c>
      <c r="D111" s="11" t="s">
        <v>447</v>
      </c>
      <c r="E111" s="7"/>
      <c r="F111" s="7"/>
      <c r="G111" s="12">
        <f t="shared" ref="G111:G122" si="4">SUM(E111:F111)</f>
        <v>0</v>
      </c>
      <c r="H111" s="1">
        <v>1</v>
      </c>
    </row>
    <row r="112" spans="1:8" x14ac:dyDescent="0.2">
      <c r="A112" s="30">
        <v>17</v>
      </c>
      <c r="B112" s="13" t="s">
        <v>448</v>
      </c>
      <c r="C112" s="10" t="s">
        <v>449</v>
      </c>
      <c r="D112" s="11" t="s">
        <v>450</v>
      </c>
      <c r="E112" s="7"/>
      <c r="F112" s="7"/>
      <c r="G112" s="12">
        <f t="shared" si="4"/>
        <v>0</v>
      </c>
      <c r="H112" s="1">
        <v>1</v>
      </c>
    </row>
    <row r="113" spans="1:8" ht="37.5" x14ac:dyDescent="0.2">
      <c r="A113" s="30">
        <v>18</v>
      </c>
      <c r="B113" s="13" t="s">
        <v>451</v>
      </c>
      <c r="C113" s="9" t="s">
        <v>452</v>
      </c>
      <c r="D113" s="11" t="s">
        <v>453</v>
      </c>
      <c r="E113" s="7"/>
      <c r="F113" s="7"/>
      <c r="G113" s="12">
        <f t="shared" si="4"/>
        <v>0</v>
      </c>
      <c r="H113" s="1">
        <v>1</v>
      </c>
    </row>
    <row r="114" spans="1:8" x14ac:dyDescent="0.2">
      <c r="A114" s="30">
        <v>19</v>
      </c>
      <c r="B114" s="13" t="s">
        <v>454</v>
      </c>
      <c r="C114" s="9" t="s">
        <v>455</v>
      </c>
      <c r="D114" s="11" t="s">
        <v>456</v>
      </c>
      <c r="E114" s="7"/>
      <c r="F114" s="7"/>
      <c r="G114" s="12">
        <f t="shared" si="4"/>
        <v>0</v>
      </c>
      <c r="H114" s="1">
        <v>1</v>
      </c>
    </row>
    <row r="115" spans="1:8" ht="37.5" x14ac:dyDescent="0.2">
      <c r="A115" s="30">
        <v>20</v>
      </c>
      <c r="B115" s="13" t="s">
        <v>457</v>
      </c>
      <c r="C115" s="9" t="s">
        <v>458</v>
      </c>
      <c r="D115" s="11" t="s">
        <v>459</v>
      </c>
      <c r="E115" s="7"/>
      <c r="F115" s="7"/>
      <c r="G115" s="12">
        <f t="shared" si="4"/>
        <v>0</v>
      </c>
      <c r="H115" s="1">
        <v>1</v>
      </c>
    </row>
    <row r="116" spans="1:8" ht="37.5" x14ac:dyDescent="0.2">
      <c r="A116" s="30">
        <v>21</v>
      </c>
      <c r="B116" s="13" t="s">
        <v>460</v>
      </c>
      <c r="C116" s="9" t="s">
        <v>461</v>
      </c>
      <c r="D116" s="11" t="s">
        <v>462</v>
      </c>
      <c r="E116" s="7"/>
      <c r="F116" s="7"/>
      <c r="G116" s="12">
        <f t="shared" si="4"/>
        <v>0</v>
      </c>
      <c r="H116" s="1">
        <v>1</v>
      </c>
    </row>
    <row r="117" spans="1:8" ht="37.5" x14ac:dyDescent="0.2">
      <c r="A117" s="30">
        <v>22</v>
      </c>
      <c r="B117" s="13" t="s">
        <v>463</v>
      </c>
      <c r="C117" s="9" t="s">
        <v>464</v>
      </c>
      <c r="D117" s="11" t="s">
        <v>465</v>
      </c>
      <c r="E117" s="7"/>
      <c r="F117" s="7"/>
      <c r="G117" s="12">
        <f t="shared" si="4"/>
        <v>0</v>
      </c>
      <c r="H117" s="1">
        <v>1</v>
      </c>
    </row>
    <row r="118" spans="1:8" x14ac:dyDescent="0.2">
      <c r="A118" s="30">
        <v>23</v>
      </c>
      <c r="B118" s="13" t="s">
        <v>466</v>
      </c>
      <c r="C118" s="9" t="s">
        <v>467</v>
      </c>
      <c r="D118" s="11" t="s">
        <v>468</v>
      </c>
      <c r="E118" s="7"/>
      <c r="F118" s="7"/>
      <c r="G118" s="12">
        <f t="shared" si="4"/>
        <v>0</v>
      </c>
      <c r="H118" s="1">
        <v>1</v>
      </c>
    </row>
    <row r="119" spans="1:8" ht="37.5" x14ac:dyDescent="0.2">
      <c r="A119" s="30">
        <v>24</v>
      </c>
      <c r="B119" s="13" t="s">
        <v>469</v>
      </c>
      <c r="C119" s="9" t="s">
        <v>470</v>
      </c>
      <c r="D119" s="11" t="s">
        <v>471</v>
      </c>
      <c r="E119" s="7"/>
      <c r="F119" s="7"/>
      <c r="G119" s="12">
        <f t="shared" si="4"/>
        <v>0</v>
      </c>
      <c r="H119" s="1">
        <v>1</v>
      </c>
    </row>
    <row r="120" spans="1:8" x14ac:dyDescent="0.2">
      <c r="A120" s="30">
        <v>25</v>
      </c>
      <c r="B120" s="13" t="s">
        <v>472</v>
      </c>
      <c r="C120" s="9" t="s">
        <v>473</v>
      </c>
      <c r="D120" s="11" t="s">
        <v>474</v>
      </c>
      <c r="E120" s="7"/>
      <c r="F120" s="7"/>
      <c r="G120" s="12">
        <f t="shared" si="4"/>
        <v>0</v>
      </c>
      <c r="H120" s="1">
        <v>1</v>
      </c>
    </row>
    <row r="121" spans="1:8" ht="37.5" x14ac:dyDescent="0.2">
      <c r="A121" s="30">
        <v>26</v>
      </c>
      <c r="B121" s="13" t="s">
        <v>475</v>
      </c>
      <c r="C121" s="9" t="s">
        <v>476</v>
      </c>
      <c r="D121" s="11" t="s">
        <v>477</v>
      </c>
      <c r="E121" s="7"/>
      <c r="F121" s="7"/>
      <c r="G121" s="12">
        <f t="shared" si="4"/>
        <v>0</v>
      </c>
      <c r="H121" s="1">
        <v>1</v>
      </c>
    </row>
    <row r="122" spans="1:8" ht="37.5" x14ac:dyDescent="0.2">
      <c r="A122" s="30">
        <v>27</v>
      </c>
      <c r="B122" s="13" t="s">
        <v>478</v>
      </c>
      <c r="C122" s="9" t="s">
        <v>479</v>
      </c>
      <c r="D122" s="11" t="s">
        <v>480</v>
      </c>
      <c r="E122" s="7"/>
      <c r="F122" s="7"/>
      <c r="G122" s="12">
        <f t="shared" si="4"/>
        <v>0</v>
      </c>
      <c r="H122" s="1">
        <v>1</v>
      </c>
    </row>
    <row r="123" spans="1:8" ht="37.5" x14ac:dyDescent="0.2">
      <c r="A123" s="30">
        <v>28</v>
      </c>
      <c r="B123" s="13" t="s">
        <v>302</v>
      </c>
      <c r="C123" s="10" t="s">
        <v>303</v>
      </c>
      <c r="D123" s="11" t="s">
        <v>304</v>
      </c>
      <c r="E123" s="7"/>
      <c r="F123" s="7"/>
      <c r="G123" s="12">
        <f t="shared" si="3"/>
        <v>0</v>
      </c>
      <c r="H123" s="1">
        <v>1</v>
      </c>
    </row>
    <row r="124" spans="1:8" x14ac:dyDescent="0.2">
      <c r="A124" s="30">
        <v>29</v>
      </c>
      <c r="B124" s="13" t="s">
        <v>305</v>
      </c>
      <c r="C124" s="10" t="s">
        <v>306</v>
      </c>
      <c r="D124" s="11" t="s">
        <v>307</v>
      </c>
      <c r="E124" s="7"/>
      <c r="F124" s="7"/>
      <c r="G124" s="12">
        <f t="shared" si="3"/>
        <v>0</v>
      </c>
      <c r="H124" s="1">
        <v>1</v>
      </c>
    </row>
    <row r="125" spans="1:8" ht="37.5" x14ac:dyDescent="0.2">
      <c r="A125" s="30">
        <v>30</v>
      </c>
      <c r="B125" s="13" t="s">
        <v>308</v>
      </c>
      <c r="C125" s="10" t="s">
        <v>309</v>
      </c>
      <c r="D125" s="11" t="s">
        <v>310</v>
      </c>
      <c r="E125" s="7"/>
      <c r="F125" s="7"/>
      <c r="G125" s="12">
        <f t="shared" si="3"/>
        <v>0</v>
      </c>
      <c r="H125" s="1">
        <v>1</v>
      </c>
    </row>
    <row r="126" spans="1:8" ht="37.5" x14ac:dyDescent="0.2">
      <c r="A126" s="30">
        <v>31</v>
      </c>
      <c r="B126" s="13" t="s">
        <v>311</v>
      </c>
      <c r="C126" s="10" t="s">
        <v>312</v>
      </c>
      <c r="D126" s="11" t="s">
        <v>313</v>
      </c>
      <c r="E126" s="7"/>
      <c r="F126" s="7"/>
      <c r="G126" s="12">
        <f t="shared" si="3"/>
        <v>0</v>
      </c>
      <c r="H126" s="1">
        <v>1</v>
      </c>
    </row>
    <row r="127" spans="1:8" ht="37.5" x14ac:dyDescent="0.2">
      <c r="A127" s="30">
        <v>32</v>
      </c>
      <c r="B127" s="13" t="s">
        <v>314</v>
      </c>
      <c r="C127" s="10" t="s">
        <v>315</v>
      </c>
      <c r="D127" s="11" t="s">
        <v>316</v>
      </c>
      <c r="E127" s="7"/>
      <c r="F127" s="7"/>
      <c r="G127" s="12">
        <f t="shared" si="3"/>
        <v>0</v>
      </c>
      <c r="H127" s="1">
        <v>1</v>
      </c>
    </row>
    <row r="128" spans="1:8" ht="37.5" x14ac:dyDescent="0.2">
      <c r="A128" s="30">
        <v>33</v>
      </c>
      <c r="B128" s="13" t="s">
        <v>317</v>
      </c>
      <c r="C128" s="10" t="s">
        <v>318</v>
      </c>
      <c r="D128" s="11" t="s">
        <v>319</v>
      </c>
      <c r="E128" s="7"/>
      <c r="F128" s="7"/>
      <c r="G128" s="12">
        <f t="shared" si="3"/>
        <v>0</v>
      </c>
      <c r="H128" s="1">
        <v>1</v>
      </c>
    </row>
    <row r="129" spans="1:8" ht="56.25" x14ac:dyDescent="0.2">
      <c r="A129" s="30">
        <v>34</v>
      </c>
      <c r="B129" s="13" t="s">
        <v>320</v>
      </c>
      <c r="C129" s="10" t="s">
        <v>321</v>
      </c>
      <c r="D129" s="11" t="s">
        <v>322</v>
      </c>
      <c r="E129" s="7"/>
      <c r="F129" s="7"/>
      <c r="G129" s="12">
        <f t="shared" si="3"/>
        <v>0</v>
      </c>
      <c r="H129" s="1">
        <v>1</v>
      </c>
    </row>
    <row r="130" spans="1:8" ht="37.5" x14ac:dyDescent="0.2">
      <c r="A130" s="30">
        <v>35</v>
      </c>
      <c r="B130" s="13" t="s">
        <v>323</v>
      </c>
      <c r="C130" s="10" t="s">
        <v>324</v>
      </c>
      <c r="D130" s="11" t="s">
        <v>325</v>
      </c>
      <c r="E130" s="7"/>
      <c r="F130" s="7"/>
      <c r="G130" s="12">
        <f t="shared" si="3"/>
        <v>0</v>
      </c>
      <c r="H130" s="1">
        <v>1</v>
      </c>
    </row>
    <row r="131" spans="1:8" ht="37.5" x14ac:dyDescent="0.2">
      <c r="A131" s="30">
        <v>36</v>
      </c>
      <c r="B131" s="13" t="s">
        <v>326</v>
      </c>
      <c r="C131" s="10" t="s">
        <v>327</v>
      </c>
      <c r="D131" s="11" t="s">
        <v>328</v>
      </c>
      <c r="E131" s="7"/>
      <c r="F131" s="7"/>
      <c r="G131" s="12">
        <f t="shared" si="3"/>
        <v>0</v>
      </c>
      <c r="H131" s="1">
        <v>1</v>
      </c>
    </row>
    <row r="132" spans="1:8" ht="37.5" x14ac:dyDescent="0.2">
      <c r="A132" s="30">
        <v>37</v>
      </c>
      <c r="B132" s="13" t="s">
        <v>329</v>
      </c>
      <c r="C132" s="10" t="s">
        <v>330</v>
      </c>
      <c r="D132" s="11" t="s">
        <v>331</v>
      </c>
      <c r="E132" s="7"/>
      <c r="F132" s="7"/>
      <c r="G132" s="12">
        <f t="shared" si="3"/>
        <v>0</v>
      </c>
      <c r="H132" s="1">
        <v>1</v>
      </c>
    </row>
    <row r="133" spans="1:8" ht="37.5" x14ac:dyDescent="0.2">
      <c r="A133" s="30">
        <v>38</v>
      </c>
      <c r="B133" s="13" t="s">
        <v>332</v>
      </c>
      <c r="C133" s="10" t="s">
        <v>333</v>
      </c>
      <c r="D133" s="11" t="s">
        <v>334</v>
      </c>
      <c r="E133" s="7"/>
      <c r="F133" s="7"/>
      <c r="G133" s="12">
        <f t="shared" si="3"/>
        <v>0</v>
      </c>
      <c r="H133" s="1">
        <v>1</v>
      </c>
    </row>
    <row r="134" spans="1:8" ht="37.5" x14ac:dyDescent="0.2">
      <c r="A134" s="30">
        <v>39</v>
      </c>
      <c r="B134" s="13" t="s">
        <v>335</v>
      </c>
      <c r="C134" s="10" t="s">
        <v>336</v>
      </c>
      <c r="D134" s="11" t="s">
        <v>337</v>
      </c>
      <c r="E134" s="7"/>
      <c r="F134" s="7"/>
      <c r="G134" s="12">
        <f t="shared" si="3"/>
        <v>0</v>
      </c>
      <c r="H134" s="1">
        <v>1</v>
      </c>
    </row>
    <row r="135" spans="1:8" ht="37.5" x14ac:dyDescent="0.2">
      <c r="A135" s="30">
        <v>40</v>
      </c>
      <c r="B135" s="13" t="s">
        <v>338</v>
      </c>
      <c r="C135" s="10" t="s">
        <v>339</v>
      </c>
      <c r="D135" s="11" t="s">
        <v>340</v>
      </c>
      <c r="E135" s="7"/>
      <c r="F135" s="7"/>
      <c r="G135" s="12">
        <f t="shared" si="3"/>
        <v>0</v>
      </c>
      <c r="H135" s="1">
        <v>1</v>
      </c>
    </row>
    <row r="136" spans="1:8" ht="37.5" x14ac:dyDescent="0.2">
      <c r="A136" s="30">
        <v>41</v>
      </c>
      <c r="B136" s="13" t="s">
        <v>341</v>
      </c>
      <c r="C136" s="10" t="s">
        <v>342</v>
      </c>
      <c r="D136" s="11" t="s">
        <v>343</v>
      </c>
      <c r="E136" s="7"/>
      <c r="F136" s="7"/>
      <c r="G136" s="12">
        <f t="shared" si="3"/>
        <v>0</v>
      </c>
      <c r="H136" s="1">
        <v>1</v>
      </c>
    </row>
    <row r="137" spans="1:8" ht="37.5" x14ac:dyDescent="0.2">
      <c r="A137" s="30">
        <v>42</v>
      </c>
      <c r="B137" s="13" t="s">
        <v>344</v>
      </c>
      <c r="C137" s="10" t="s">
        <v>345</v>
      </c>
      <c r="D137" s="11" t="s">
        <v>346</v>
      </c>
      <c r="E137" s="7"/>
      <c r="F137" s="7"/>
      <c r="G137" s="12">
        <f t="shared" si="3"/>
        <v>0</v>
      </c>
      <c r="H137" s="1">
        <v>1</v>
      </c>
    </row>
    <row r="138" spans="1:8" ht="56.25" x14ac:dyDescent="0.2">
      <c r="A138" s="30">
        <v>43</v>
      </c>
      <c r="B138" s="13" t="s">
        <v>347</v>
      </c>
      <c r="C138" s="10" t="s">
        <v>348</v>
      </c>
      <c r="D138" s="11" t="s">
        <v>349</v>
      </c>
      <c r="E138" s="7"/>
      <c r="F138" s="7"/>
      <c r="G138" s="12">
        <f t="shared" si="3"/>
        <v>0</v>
      </c>
      <c r="H138" s="1">
        <v>1</v>
      </c>
    </row>
    <row r="139" spans="1:8" ht="37.5" x14ac:dyDescent="0.2">
      <c r="A139" s="30">
        <v>44</v>
      </c>
      <c r="B139" s="13" t="s">
        <v>350</v>
      </c>
      <c r="C139" s="10" t="s">
        <v>351</v>
      </c>
      <c r="D139" s="11" t="s">
        <v>352</v>
      </c>
      <c r="E139" s="7"/>
      <c r="F139" s="7"/>
      <c r="G139" s="12">
        <f t="shared" si="3"/>
        <v>0</v>
      </c>
      <c r="H139" s="1">
        <v>1</v>
      </c>
    </row>
    <row r="140" spans="1:8" ht="37.5" x14ac:dyDescent="0.2">
      <c r="A140" s="30">
        <v>45</v>
      </c>
      <c r="B140" s="13" t="s">
        <v>353</v>
      </c>
      <c r="C140" s="10" t="s">
        <v>354</v>
      </c>
      <c r="D140" s="11" t="s">
        <v>355</v>
      </c>
      <c r="E140" s="7"/>
      <c r="F140" s="7"/>
      <c r="G140" s="12">
        <f t="shared" si="3"/>
        <v>0</v>
      </c>
      <c r="H140" s="1">
        <v>1</v>
      </c>
    </row>
    <row r="141" spans="1:8" ht="29.25" customHeight="1" x14ac:dyDescent="0.2">
      <c r="A141" s="55" t="s">
        <v>356</v>
      </c>
      <c r="B141" s="56"/>
      <c r="C141" s="57"/>
      <c r="D141" s="14" t="s">
        <v>357</v>
      </c>
      <c r="E141" s="5">
        <f>SUM(E142:E191)</f>
        <v>0</v>
      </c>
      <c r="F141" s="5">
        <f>SUM(F142:F191)</f>
        <v>0</v>
      </c>
      <c r="G141" s="5">
        <f>SUM(G142:G191)</f>
        <v>0</v>
      </c>
    </row>
    <row r="142" spans="1:8" x14ac:dyDescent="0.2">
      <c r="A142" s="30">
        <v>46</v>
      </c>
      <c r="B142" s="13" t="s">
        <v>358</v>
      </c>
      <c r="C142" s="9" t="s">
        <v>359</v>
      </c>
      <c r="D142" s="11" t="s">
        <v>360</v>
      </c>
      <c r="E142" s="7"/>
      <c r="F142" s="7"/>
      <c r="G142" s="12">
        <f t="shared" ref="G142:G191" si="5">SUM(E142:F142)</f>
        <v>0</v>
      </c>
      <c r="H142" s="1">
        <v>1</v>
      </c>
    </row>
    <row r="143" spans="1:8" x14ac:dyDescent="0.2">
      <c r="A143" s="30">
        <v>47</v>
      </c>
      <c r="B143" s="13" t="s">
        <v>361</v>
      </c>
      <c r="C143" s="9" t="s">
        <v>362</v>
      </c>
      <c r="D143" s="11" t="s">
        <v>363</v>
      </c>
      <c r="E143" s="7"/>
      <c r="F143" s="7"/>
      <c r="G143" s="12">
        <f t="shared" si="5"/>
        <v>0</v>
      </c>
      <c r="H143" s="1">
        <v>1</v>
      </c>
    </row>
    <row r="144" spans="1:8" ht="37.5" x14ac:dyDescent="0.2">
      <c r="A144" s="30">
        <v>48</v>
      </c>
      <c r="B144" s="13" t="s">
        <v>364</v>
      </c>
      <c r="C144" s="9" t="s">
        <v>365</v>
      </c>
      <c r="D144" s="11" t="s">
        <v>366</v>
      </c>
      <c r="E144" s="7"/>
      <c r="F144" s="7"/>
      <c r="G144" s="12">
        <f t="shared" si="5"/>
        <v>0</v>
      </c>
      <c r="H144" s="1">
        <v>1</v>
      </c>
    </row>
    <row r="145" spans="1:8" x14ac:dyDescent="0.2">
      <c r="A145" s="30">
        <v>49</v>
      </c>
      <c r="B145" s="13" t="s">
        <v>367</v>
      </c>
      <c r="C145" s="9" t="s">
        <v>368</v>
      </c>
      <c r="D145" s="11" t="s">
        <v>369</v>
      </c>
      <c r="E145" s="7"/>
      <c r="F145" s="7"/>
      <c r="G145" s="12">
        <f t="shared" si="5"/>
        <v>0</v>
      </c>
      <c r="H145" s="1">
        <v>1</v>
      </c>
    </row>
    <row r="146" spans="1:8" x14ac:dyDescent="0.2">
      <c r="A146" s="30">
        <v>50</v>
      </c>
      <c r="B146" s="13" t="s">
        <v>370</v>
      </c>
      <c r="C146" s="9" t="s">
        <v>371</v>
      </c>
      <c r="D146" s="11" t="s">
        <v>372</v>
      </c>
      <c r="E146" s="7"/>
      <c r="F146" s="7"/>
      <c r="G146" s="12">
        <f t="shared" si="5"/>
        <v>0</v>
      </c>
      <c r="H146" s="1">
        <v>1</v>
      </c>
    </row>
    <row r="147" spans="1:8" x14ac:dyDescent="0.2">
      <c r="A147" s="30">
        <v>51</v>
      </c>
      <c r="B147" s="13" t="s">
        <v>373</v>
      </c>
      <c r="C147" s="9" t="s">
        <v>374</v>
      </c>
      <c r="D147" s="11" t="s">
        <v>375</v>
      </c>
      <c r="E147" s="7"/>
      <c r="F147" s="7"/>
      <c r="G147" s="12">
        <f t="shared" si="5"/>
        <v>0</v>
      </c>
      <c r="H147" s="1">
        <v>1</v>
      </c>
    </row>
    <row r="148" spans="1:8" ht="37.5" x14ac:dyDescent="0.2">
      <c r="A148" s="30">
        <v>52</v>
      </c>
      <c r="B148" s="13" t="s">
        <v>376</v>
      </c>
      <c r="C148" s="10" t="s">
        <v>377</v>
      </c>
      <c r="D148" s="11" t="s">
        <v>378</v>
      </c>
      <c r="E148" s="7"/>
      <c r="F148" s="7"/>
      <c r="G148" s="12">
        <f t="shared" si="5"/>
        <v>0</v>
      </c>
      <c r="H148" s="1">
        <v>1</v>
      </c>
    </row>
    <row r="149" spans="1:8" x14ac:dyDescent="0.2">
      <c r="A149" s="30">
        <v>53</v>
      </c>
      <c r="B149" s="13" t="s">
        <v>379</v>
      </c>
      <c r="C149" s="9" t="s">
        <v>380</v>
      </c>
      <c r="D149" s="11" t="s">
        <v>381</v>
      </c>
      <c r="E149" s="7"/>
      <c r="F149" s="7"/>
      <c r="G149" s="12">
        <f t="shared" si="5"/>
        <v>0</v>
      </c>
      <c r="H149" s="1">
        <v>1</v>
      </c>
    </row>
    <row r="150" spans="1:8" ht="37.5" x14ac:dyDescent="0.2">
      <c r="A150" s="30">
        <v>54</v>
      </c>
      <c r="B150" s="13" t="s">
        <v>382</v>
      </c>
      <c r="C150" s="10" t="s">
        <v>383</v>
      </c>
      <c r="D150" s="11" t="s">
        <v>384</v>
      </c>
      <c r="E150" s="7"/>
      <c r="F150" s="7"/>
      <c r="G150" s="12">
        <f t="shared" si="5"/>
        <v>0</v>
      </c>
      <c r="H150" s="1">
        <v>1</v>
      </c>
    </row>
    <row r="151" spans="1:8" ht="37.5" x14ac:dyDescent="0.2">
      <c r="A151" s="30">
        <v>55</v>
      </c>
      <c r="B151" s="13" t="s">
        <v>385</v>
      </c>
      <c r="C151" s="10" t="s">
        <v>386</v>
      </c>
      <c r="D151" s="11" t="s">
        <v>387</v>
      </c>
      <c r="E151" s="7"/>
      <c r="F151" s="7"/>
      <c r="G151" s="12">
        <f t="shared" si="5"/>
        <v>0</v>
      </c>
      <c r="H151" s="1">
        <v>1</v>
      </c>
    </row>
    <row r="152" spans="1:8" x14ac:dyDescent="0.2">
      <c r="A152" s="30">
        <v>56</v>
      </c>
      <c r="B152" s="13" t="s">
        <v>388</v>
      </c>
      <c r="C152" s="9" t="s">
        <v>389</v>
      </c>
      <c r="D152" s="11" t="s">
        <v>390</v>
      </c>
      <c r="E152" s="7"/>
      <c r="F152" s="7"/>
      <c r="G152" s="12">
        <f t="shared" si="5"/>
        <v>0</v>
      </c>
      <c r="H152" s="1">
        <v>1</v>
      </c>
    </row>
    <row r="153" spans="1:8" x14ac:dyDescent="0.2">
      <c r="A153" s="30">
        <v>57</v>
      </c>
      <c r="B153" s="13" t="s">
        <v>391</v>
      </c>
      <c r="C153" s="9" t="s">
        <v>392</v>
      </c>
      <c r="D153" s="11" t="s">
        <v>393</v>
      </c>
      <c r="E153" s="7"/>
      <c r="F153" s="7"/>
      <c r="G153" s="12">
        <f t="shared" si="5"/>
        <v>0</v>
      </c>
      <c r="H153" s="1">
        <v>1</v>
      </c>
    </row>
    <row r="154" spans="1:8" x14ac:dyDescent="0.2">
      <c r="A154" s="30">
        <v>58</v>
      </c>
      <c r="B154" s="13" t="s">
        <v>394</v>
      </c>
      <c r="C154" s="9" t="s">
        <v>395</v>
      </c>
      <c r="D154" s="11" t="s">
        <v>396</v>
      </c>
      <c r="E154" s="7"/>
      <c r="F154" s="7"/>
      <c r="G154" s="12">
        <f t="shared" si="5"/>
        <v>0</v>
      </c>
      <c r="H154" s="1">
        <v>1</v>
      </c>
    </row>
    <row r="155" spans="1:8" x14ac:dyDescent="0.2">
      <c r="A155" s="30">
        <v>59</v>
      </c>
      <c r="B155" s="13" t="s">
        <v>397</v>
      </c>
      <c r="C155" s="9" t="s">
        <v>398</v>
      </c>
      <c r="D155" s="11" t="s">
        <v>399</v>
      </c>
      <c r="E155" s="7"/>
      <c r="F155" s="7"/>
      <c r="G155" s="12">
        <f t="shared" si="5"/>
        <v>0</v>
      </c>
      <c r="H155" s="1">
        <v>1</v>
      </c>
    </row>
    <row r="156" spans="1:8" x14ac:dyDescent="0.2">
      <c r="A156" s="30">
        <v>60</v>
      </c>
      <c r="B156" s="13" t="s">
        <v>400</v>
      </c>
      <c r="C156" s="9" t="s">
        <v>401</v>
      </c>
      <c r="D156" s="11" t="s">
        <v>402</v>
      </c>
      <c r="E156" s="7"/>
      <c r="F156" s="7"/>
      <c r="G156" s="12">
        <f t="shared" si="5"/>
        <v>0</v>
      </c>
      <c r="H156" s="1">
        <v>1</v>
      </c>
    </row>
    <row r="157" spans="1:8" x14ac:dyDescent="0.2">
      <c r="A157" s="30">
        <v>61</v>
      </c>
      <c r="B157" s="13" t="s">
        <v>403</v>
      </c>
      <c r="C157" s="9" t="s">
        <v>404</v>
      </c>
      <c r="D157" s="11" t="s">
        <v>405</v>
      </c>
      <c r="E157" s="7"/>
      <c r="F157" s="7"/>
      <c r="G157" s="12">
        <f t="shared" si="5"/>
        <v>0</v>
      </c>
      <c r="H157" s="1">
        <v>1</v>
      </c>
    </row>
    <row r="158" spans="1:8" x14ac:dyDescent="0.2">
      <c r="A158" s="30">
        <v>62</v>
      </c>
      <c r="B158" s="13" t="s">
        <v>406</v>
      </c>
      <c r="C158" s="9" t="s">
        <v>407</v>
      </c>
      <c r="D158" s="11" t="s">
        <v>408</v>
      </c>
      <c r="E158" s="7"/>
      <c r="F158" s="7"/>
      <c r="G158" s="12">
        <f t="shared" si="5"/>
        <v>0</v>
      </c>
      <c r="H158" s="1">
        <v>1</v>
      </c>
    </row>
    <row r="159" spans="1:8" x14ac:dyDescent="0.2">
      <c r="A159" s="30">
        <v>63</v>
      </c>
      <c r="B159" s="13" t="s">
        <v>409</v>
      </c>
      <c r="C159" s="9" t="s">
        <v>410</v>
      </c>
      <c r="D159" s="11" t="s">
        <v>411</v>
      </c>
      <c r="E159" s="7"/>
      <c r="F159" s="7"/>
      <c r="G159" s="12">
        <f t="shared" si="5"/>
        <v>0</v>
      </c>
      <c r="H159" s="1">
        <v>1</v>
      </c>
    </row>
    <row r="160" spans="1:8" x14ac:dyDescent="0.2">
      <c r="A160" s="30">
        <v>64</v>
      </c>
      <c r="B160" s="13" t="s">
        <v>412</v>
      </c>
      <c r="C160" s="9" t="s">
        <v>413</v>
      </c>
      <c r="D160" s="11" t="s">
        <v>414</v>
      </c>
      <c r="E160" s="7"/>
      <c r="F160" s="7"/>
      <c r="G160" s="12">
        <f t="shared" si="5"/>
        <v>0</v>
      </c>
      <c r="H160" s="1">
        <v>1</v>
      </c>
    </row>
    <row r="161" spans="1:8" x14ac:dyDescent="0.2">
      <c r="A161" s="30">
        <v>65</v>
      </c>
      <c r="B161" s="13" t="s">
        <v>415</v>
      </c>
      <c r="C161" s="9" t="s">
        <v>416</v>
      </c>
      <c r="D161" s="11" t="s">
        <v>417</v>
      </c>
      <c r="E161" s="7"/>
      <c r="F161" s="7"/>
      <c r="G161" s="12">
        <f t="shared" si="5"/>
        <v>0</v>
      </c>
      <c r="H161" s="1">
        <v>1</v>
      </c>
    </row>
    <row r="162" spans="1:8" x14ac:dyDescent="0.2">
      <c r="A162" s="30">
        <v>66</v>
      </c>
      <c r="B162" s="13" t="s">
        <v>418</v>
      </c>
      <c r="C162" s="9" t="s">
        <v>419</v>
      </c>
      <c r="D162" s="11" t="s">
        <v>420</v>
      </c>
      <c r="E162" s="7"/>
      <c r="F162" s="7"/>
      <c r="G162" s="12">
        <f t="shared" si="5"/>
        <v>0</v>
      </c>
      <c r="H162" s="1">
        <v>1</v>
      </c>
    </row>
    <row r="163" spans="1:8" x14ac:dyDescent="0.2">
      <c r="A163" s="30">
        <v>67</v>
      </c>
      <c r="B163" s="13" t="s">
        <v>421</v>
      </c>
      <c r="C163" s="9" t="s">
        <v>422</v>
      </c>
      <c r="D163" s="11" t="s">
        <v>423</v>
      </c>
      <c r="E163" s="7"/>
      <c r="F163" s="7"/>
      <c r="G163" s="12">
        <f t="shared" si="5"/>
        <v>0</v>
      </c>
      <c r="H163" s="1">
        <v>1</v>
      </c>
    </row>
    <row r="164" spans="1:8" x14ac:dyDescent="0.2">
      <c r="A164" s="30">
        <v>68</v>
      </c>
      <c r="B164" s="13" t="s">
        <v>424</v>
      </c>
      <c r="C164" s="9" t="s">
        <v>425</v>
      </c>
      <c r="D164" s="11" t="s">
        <v>426</v>
      </c>
      <c r="E164" s="7"/>
      <c r="F164" s="7"/>
      <c r="G164" s="12">
        <f t="shared" si="5"/>
        <v>0</v>
      </c>
      <c r="H164" s="1">
        <v>1</v>
      </c>
    </row>
    <row r="165" spans="1:8" x14ac:dyDescent="0.2">
      <c r="A165" s="30">
        <v>69</v>
      </c>
      <c r="B165" s="13" t="s">
        <v>427</v>
      </c>
      <c r="C165" s="9" t="s">
        <v>428</v>
      </c>
      <c r="D165" s="11" t="s">
        <v>429</v>
      </c>
      <c r="E165" s="7"/>
      <c r="F165" s="7"/>
      <c r="G165" s="12">
        <f t="shared" si="5"/>
        <v>0</v>
      </c>
      <c r="H165" s="1">
        <v>1</v>
      </c>
    </row>
    <row r="166" spans="1:8" x14ac:dyDescent="0.2">
      <c r="A166" s="30">
        <v>70</v>
      </c>
      <c r="B166" s="13" t="s">
        <v>430</v>
      </c>
      <c r="C166" s="9" t="s">
        <v>431</v>
      </c>
      <c r="D166" s="11" t="s">
        <v>432</v>
      </c>
      <c r="E166" s="7"/>
      <c r="F166" s="7"/>
      <c r="G166" s="12">
        <f t="shared" si="5"/>
        <v>0</v>
      </c>
      <c r="H166" s="1">
        <v>1</v>
      </c>
    </row>
    <row r="167" spans="1:8" x14ac:dyDescent="0.2">
      <c r="A167" s="30">
        <v>71</v>
      </c>
      <c r="B167" s="13" t="s">
        <v>433</v>
      </c>
      <c r="C167" s="9" t="s">
        <v>434</v>
      </c>
      <c r="D167" s="11" t="s">
        <v>435</v>
      </c>
      <c r="E167" s="7"/>
      <c r="F167" s="7"/>
      <c r="G167" s="12">
        <f t="shared" si="5"/>
        <v>0</v>
      </c>
      <c r="H167" s="1">
        <v>1</v>
      </c>
    </row>
    <row r="168" spans="1:8" x14ac:dyDescent="0.2">
      <c r="A168" s="30">
        <v>72</v>
      </c>
      <c r="B168" s="13" t="s">
        <v>436</v>
      </c>
      <c r="C168" s="9" t="s">
        <v>437</v>
      </c>
      <c r="D168" s="11" t="s">
        <v>438</v>
      </c>
      <c r="E168" s="7"/>
      <c r="F168" s="7"/>
      <c r="G168" s="12">
        <f t="shared" si="5"/>
        <v>0</v>
      </c>
      <c r="H168" s="1">
        <v>1</v>
      </c>
    </row>
    <row r="169" spans="1:8" x14ac:dyDescent="0.2">
      <c r="A169" s="30">
        <v>73</v>
      </c>
      <c r="B169" s="13" t="s">
        <v>439</v>
      </c>
      <c r="C169" s="9" t="s">
        <v>440</v>
      </c>
      <c r="D169" s="11" t="s">
        <v>441</v>
      </c>
      <c r="E169" s="7"/>
      <c r="F169" s="7"/>
      <c r="G169" s="12">
        <f t="shared" si="5"/>
        <v>0</v>
      </c>
      <c r="H169" s="1">
        <v>1</v>
      </c>
    </row>
    <row r="170" spans="1:8" x14ac:dyDescent="0.2">
      <c r="A170" s="30">
        <v>74</v>
      </c>
      <c r="B170" s="13" t="s">
        <v>442</v>
      </c>
      <c r="C170" s="9" t="s">
        <v>443</v>
      </c>
      <c r="D170" s="11" t="s">
        <v>444</v>
      </c>
      <c r="E170" s="7"/>
      <c r="F170" s="7"/>
      <c r="G170" s="12">
        <f t="shared" si="5"/>
        <v>0</v>
      </c>
      <c r="H170" s="1">
        <v>1</v>
      </c>
    </row>
    <row r="171" spans="1:8" x14ac:dyDescent="0.2">
      <c r="A171" s="30">
        <v>75</v>
      </c>
      <c r="B171" s="13" t="s">
        <v>481</v>
      </c>
      <c r="C171" s="9" t="s">
        <v>482</v>
      </c>
      <c r="D171" s="11" t="s">
        <v>483</v>
      </c>
      <c r="E171" s="7"/>
      <c r="F171" s="7"/>
      <c r="G171" s="12">
        <f t="shared" si="5"/>
        <v>0</v>
      </c>
      <c r="H171" s="1">
        <v>1</v>
      </c>
    </row>
    <row r="172" spans="1:8" x14ac:dyDescent="0.2">
      <c r="A172" s="30">
        <v>76</v>
      </c>
      <c r="B172" s="13" t="s">
        <v>484</v>
      </c>
      <c r="C172" s="9" t="s">
        <v>485</v>
      </c>
      <c r="D172" s="11" t="s">
        <v>486</v>
      </c>
      <c r="E172" s="7"/>
      <c r="F172" s="7"/>
      <c r="G172" s="12">
        <f t="shared" si="5"/>
        <v>0</v>
      </c>
      <c r="H172" s="1">
        <v>1</v>
      </c>
    </row>
    <row r="173" spans="1:8" ht="37.5" x14ac:dyDescent="0.2">
      <c r="A173" s="30">
        <v>77</v>
      </c>
      <c r="B173" s="13" t="s">
        <v>487</v>
      </c>
      <c r="C173" s="9" t="s">
        <v>488</v>
      </c>
      <c r="D173" s="11" t="s">
        <v>489</v>
      </c>
      <c r="E173" s="7"/>
      <c r="F173" s="7"/>
      <c r="G173" s="12">
        <f t="shared" si="5"/>
        <v>0</v>
      </c>
      <c r="H173" s="1">
        <v>1</v>
      </c>
    </row>
    <row r="174" spans="1:8" x14ac:dyDescent="0.2">
      <c r="A174" s="30">
        <v>78</v>
      </c>
      <c r="B174" s="13" t="s">
        <v>490</v>
      </c>
      <c r="C174" s="9" t="s">
        <v>491</v>
      </c>
      <c r="D174" s="11" t="s">
        <v>492</v>
      </c>
      <c r="E174" s="7"/>
      <c r="F174" s="7"/>
      <c r="G174" s="12">
        <f t="shared" si="5"/>
        <v>0</v>
      </c>
      <c r="H174" s="1">
        <v>1</v>
      </c>
    </row>
    <row r="175" spans="1:8" x14ac:dyDescent="0.2">
      <c r="A175" s="30">
        <v>79</v>
      </c>
      <c r="B175" s="13" t="s">
        <v>493</v>
      </c>
      <c r="C175" s="9" t="s">
        <v>494</v>
      </c>
      <c r="D175" s="11" t="s">
        <v>495</v>
      </c>
      <c r="E175" s="7"/>
      <c r="F175" s="7"/>
      <c r="G175" s="12">
        <f t="shared" si="5"/>
        <v>0</v>
      </c>
      <c r="H175" s="1">
        <v>1</v>
      </c>
    </row>
    <row r="176" spans="1:8" x14ac:dyDescent="0.2">
      <c r="A176" s="30">
        <v>80</v>
      </c>
      <c r="B176" s="13" t="s">
        <v>496</v>
      </c>
      <c r="C176" s="9" t="s">
        <v>497</v>
      </c>
      <c r="D176" s="11" t="s">
        <v>498</v>
      </c>
      <c r="E176" s="7"/>
      <c r="F176" s="7"/>
      <c r="G176" s="12">
        <f t="shared" si="5"/>
        <v>0</v>
      </c>
      <c r="H176" s="1">
        <v>1</v>
      </c>
    </row>
    <row r="177" spans="1:8" x14ac:dyDescent="0.2">
      <c r="A177" s="30">
        <v>81</v>
      </c>
      <c r="B177" s="13" t="s">
        <v>499</v>
      </c>
      <c r="C177" s="9" t="s">
        <v>500</v>
      </c>
      <c r="D177" s="11" t="s">
        <v>501</v>
      </c>
      <c r="E177" s="7"/>
      <c r="F177" s="7"/>
      <c r="G177" s="12">
        <f t="shared" si="5"/>
        <v>0</v>
      </c>
      <c r="H177" s="1">
        <v>1</v>
      </c>
    </row>
    <row r="178" spans="1:8" x14ac:dyDescent="0.2">
      <c r="A178" s="30">
        <v>82</v>
      </c>
      <c r="B178" s="13" t="s">
        <v>502</v>
      </c>
      <c r="C178" s="9" t="s">
        <v>503</v>
      </c>
      <c r="D178" s="11" t="s">
        <v>504</v>
      </c>
      <c r="E178" s="7"/>
      <c r="F178" s="7"/>
      <c r="G178" s="12">
        <f t="shared" si="5"/>
        <v>0</v>
      </c>
      <c r="H178" s="1">
        <v>1</v>
      </c>
    </row>
    <row r="179" spans="1:8" x14ac:dyDescent="0.2">
      <c r="A179" s="30">
        <v>83</v>
      </c>
      <c r="B179" s="13" t="s">
        <v>505</v>
      </c>
      <c r="C179" s="9" t="s">
        <v>506</v>
      </c>
      <c r="D179" s="11" t="s">
        <v>507</v>
      </c>
      <c r="E179" s="7"/>
      <c r="F179" s="7"/>
      <c r="G179" s="12">
        <f t="shared" si="5"/>
        <v>0</v>
      </c>
      <c r="H179" s="1">
        <v>1</v>
      </c>
    </row>
    <row r="180" spans="1:8" x14ac:dyDescent="0.2">
      <c r="A180" s="30">
        <v>84</v>
      </c>
      <c r="B180" s="13" t="s">
        <v>508</v>
      </c>
      <c r="C180" s="9" t="s">
        <v>509</v>
      </c>
      <c r="D180" s="11" t="s">
        <v>510</v>
      </c>
      <c r="E180" s="7"/>
      <c r="F180" s="7"/>
      <c r="G180" s="12">
        <f t="shared" si="5"/>
        <v>0</v>
      </c>
      <c r="H180" s="1">
        <v>1</v>
      </c>
    </row>
    <row r="181" spans="1:8" x14ac:dyDescent="0.2">
      <c r="A181" s="30">
        <v>85</v>
      </c>
      <c r="B181" s="13" t="s">
        <v>511</v>
      </c>
      <c r="C181" s="9" t="s">
        <v>512</v>
      </c>
      <c r="D181" s="11" t="s">
        <v>513</v>
      </c>
      <c r="E181" s="7"/>
      <c r="F181" s="7"/>
      <c r="G181" s="12">
        <f t="shared" si="5"/>
        <v>0</v>
      </c>
      <c r="H181" s="1">
        <v>1</v>
      </c>
    </row>
    <row r="182" spans="1:8" x14ac:dyDescent="0.2">
      <c r="A182" s="30">
        <v>86</v>
      </c>
      <c r="B182" s="13" t="s">
        <v>514</v>
      </c>
      <c r="C182" s="9" t="s">
        <v>515</v>
      </c>
      <c r="D182" s="11" t="s">
        <v>516</v>
      </c>
      <c r="E182" s="7"/>
      <c r="F182" s="7"/>
      <c r="G182" s="12">
        <f t="shared" si="5"/>
        <v>0</v>
      </c>
      <c r="H182" s="1">
        <v>1</v>
      </c>
    </row>
    <row r="183" spans="1:8" x14ac:dyDescent="0.2">
      <c r="A183" s="30">
        <v>87</v>
      </c>
      <c r="B183" s="13" t="s">
        <v>517</v>
      </c>
      <c r="C183" s="9" t="s">
        <v>518</v>
      </c>
      <c r="D183" s="11" t="s">
        <v>519</v>
      </c>
      <c r="E183" s="7"/>
      <c r="F183" s="7"/>
      <c r="G183" s="12">
        <f t="shared" si="5"/>
        <v>0</v>
      </c>
      <c r="H183" s="1">
        <v>1</v>
      </c>
    </row>
    <row r="184" spans="1:8" x14ac:dyDescent="0.2">
      <c r="A184" s="30">
        <v>88</v>
      </c>
      <c r="B184" s="13" t="s">
        <v>520</v>
      </c>
      <c r="C184" s="9" t="s">
        <v>521</v>
      </c>
      <c r="D184" s="11" t="s">
        <v>522</v>
      </c>
      <c r="E184" s="7"/>
      <c r="F184" s="7"/>
      <c r="G184" s="12">
        <f t="shared" si="5"/>
        <v>0</v>
      </c>
      <c r="H184" s="1">
        <v>1</v>
      </c>
    </row>
    <row r="185" spans="1:8" x14ac:dyDescent="0.2">
      <c r="A185" s="30">
        <v>89</v>
      </c>
      <c r="B185" s="13" t="s">
        <v>523</v>
      </c>
      <c r="C185" s="9" t="s">
        <v>524</v>
      </c>
      <c r="D185" s="11" t="s">
        <v>525</v>
      </c>
      <c r="E185" s="7"/>
      <c r="F185" s="7"/>
      <c r="G185" s="12">
        <f t="shared" si="5"/>
        <v>0</v>
      </c>
      <c r="H185" s="1">
        <v>1</v>
      </c>
    </row>
    <row r="186" spans="1:8" ht="37.5" x14ac:dyDescent="0.2">
      <c r="A186" s="30">
        <v>90</v>
      </c>
      <c r="B186" s="13" t="s">
        <v>526</v>
      </c>
      <c r="C186" s="9" t="s">
        <v>527</v>
      </c>
      <c r="D186" s="11" t="s">
        <v>528</v>
      </c>
      <c r="E186" s="7"/>
      <c r="F186" s="7"/>
      <c r="G186" s="12">
        <f t="shared" si="5"/>
        <v>0</v>
      </c>
      <c r="H186" s="1">
        <v>1</v>
      </c>
    </row>
    <row r="187" spans="1:8" x14ac:dyDescent="0.2">
      <c r="A187" s="30">
        <v>91</v>
      </c>
      <c r="B187" s="13" t="s">
        <v>529</v>
      </c>
      <c r="C187" s="9" t="s">
        <v>530</v>
      </c>
      <c r="D187" s="11" t="s">
        <v>531</v>
      </c>
      <c r="E187" s="7"/>
      <c r="F187" s="7"/>
      <c r="G187" s="12">
        <f t="shared" si="5"/>
        <v>0</v>
      </c>
      <c r="H187" s="1">
        <v>1</v>
      </c>
    </row>
    <row r="188" spans="1:8" x14ac:dyDescent="0.2">
      <c r="A188" s="30">
        <v>92</v>
      </c>
      <c r="B188" s="13" t="s">
        <v>532</v>
      </c>
      <c r="C188" s="9" t="s">
        <v>533</v>
      </c>
      <c r="D188" s="11" t="s">
        <v>534</v>
      </c>
      <c r="E188" s="7"/>
      <c r="F188" s="7"/>
      <c r="G188" s="12">
        <f t="shared" si="5"/>
        <v>0</v>
      </c>
      <c r="H188" s="1">
        <v>1</v>
      </c>
    </row>
    <row r="189" spans="1:8" x14ac:dyDescent="0.2">
      <c r="A189" s="30">
        <v>93</v>
      </c>
      <c r="B189" s="13" t="s">
        <v>535</v>
      </c>
      <c r="C189" s="9" t="s">
        <v>536</v>
      </c>
      <c r="D189" s="11" t="s">
        <v>537</v>
      </c>
      <c r="E189" s="7"/>
      <c r="F189" s="7"/>
      <c r="G189" s="12">
        <f t="shared" si="5"/>
        <v>0</v>
      </c>
      <c r="H189" s="1">
        <v>1</v>
      </c>
    </row>
    <row r="190" spans="1:8" ht="37.5" x14ac:dyDescent="0.2">
      <c r="A190" s="30">
        <v>94</v>
      </c>
      <c r="B190" s="13" t="s">
        <v>538</v>
      </c>
      <c r="C190" s="9" t="s">
        <v>539</v>
      </c>
      <c r="D190" s="11" t="s">
        <v>540</v>
      </c>
      <c r="E190" s="7"/>
      <c r="F190" s="7"/>
      <c r="G190" s="12">
        <f t="shared" si="5"/>
        <v>0</v>
      </c>
      <c r="H190" s="1">
        <v>1</v>
      </c>
    </row>
    <row r="191" spans="1:8" ht="37.5" x14ac:dyDescent="0.2">
      <c r="A191" s="30">
        <v>95</v>
      </c>
      <c r="B191" s="13" t="s">
        <v>541</v>
      </c>
      <c r="C191" s="9" t="s">
        <v>542</v>
      </c>
      <c r="D191" s="11" t="s">
        <v>543</v>
      </c>
      <c r="E191" s="7"/>
      <c r="F191" s="7"/>
      <c r="G191" s="12">
        <f t="shared" si="5"/>
        <v>0</v>
      </c>
      <c r="H191" s="1">
        <v>1</v>
      </c>
    </row>
    <row r="192" spans="1:8" ht="46.5" customHeight="1" x14ac:dyDescent="0.2">
      <c r="A192" s="55" t="s">
        <v>676</v>
      </c>
      <c r="B192" s="56"/>
      <c r="C192" s="57"/>
      <c r="D192" s="14" t="s">
        <v>544</v>
      </c>
      <c r="E192" s="5">
        <f>SUM(E193:E194)</f>
        <v>0</v>
      </c>
      <c r="F192" s="5">
        <f t="shared" ref="F192:G192" si="6">SUM(F193:F194)</f>
        <v>0</v>
      </c>
      <c r="G192" s="5">
        <f t="shared" si="6"/>
        <v>0</v>
      </c>
    </row>
    <row r="193" spans="1:8" ht="56.25" x14ac:dyDescent="0.2">
      <c r="A193" s="30">
        <v>96</v>
      </c>
      <c r="B193" s="13" t="s">
        <v>545</v>
      </c>
      <c r="C193" s="10" t="s">
        <v>546</v>
      </c>
      <c r="D193" s="11" t="s">
        <v>547</v>
      </c>
      <c r="E193" s="7"/>
      <c r="F193" s="7"/>
      <c r="G193" s="12">
        <f t="shared" ref="G193:G250" si="7">SUM(E193:F193)</f>
        <v>0</v>
      </c>
      <c r="H193" s="1">
        <v>1</v>
      </c>
    </row>
    <row r="194" spans="1:8" ht="56.25" x14ac:dyDescent="0.2">
      <c r="A194" s="30">
        <v>97</v>
      </c>
      <c r="B194" s="13" t="s">
        <v>548</v>
      </c>
      <c r="C194" s="10" t="s">
        <v>791</v>
      </c>
      <c r="D194" s="11" t="s">
        <v>699</v>
      </c>
      <c r="E194" s="7"/>
      <c r="F194" s="7"/>
      <c r="G194" s="12">
        <f t="shared" si="7"/>
        <v>0</v>
      </c>
      <c r="H194" s="1">
        <v>1</v>
      </c>
    </row>
    <row r="195" spans="1:8" ht="29.25" customHeight="1" x14ac:dyDescent="0.2">
      <c r="A195" s="55" t="s">
        <v>677</v>
      </c>
      <c r="B195" s="56"/>
      <c r="C195" s="57"/>
      <c r="D195" s="14" t="s">
        <v>549</v>
      </c>
      <c r="E195" s="5">
        <f>SUM(E196:E218)</f>
        <v>0</v>
      </c>
      <c r="F195" s="5">
        <f>SUM(F196:F218)</f>
        <v>0</v>
      </c>
      <c r="G195" s="5">
        <f>SUM(G196:G218)</f>
        <v>0</v>
      </c>
    </row>
    <row r="196" spans="1:8" s="21" customFormat="1" x14ac:dyDescent="0.2">
      <c r="A196" s="26">
        <v>1</v>
      </c>
      <c r="B196" s="15" t="s">
        <v>561</v>
      </c>
      <c r="C196" s="10" t="s">
        <v>788</v>
      </c>
      <c r="D196" s="19" t="s">
        <v>550</v>
      </c>
      <c r="E196" s="20"/>
      <c r="F196" s="20"/>
      <c r="G196" s="12">
        <f t="shared" si="7"/>
        <v>0</v>
      </c>
    </row>
    <row r="197" spans="1:8" s="21" customFormat="1" x14ac:dyDescent="0.2">
      <c r="A197" s="26">
        <v>2</v>
      </c>
      <c r="B197" s="41" t="s">
        <v>803</v>
      </c>
      <c r="C197" s="41" t="s">
        <v>804</v>
      </c>
      <c r="D197" s="19"/>
      <c r="E197" s="20"/>
      <c r="F197" s="20"/>
      <c r="G197" s="12">
        <f t="shared" si="7"/>
        <v>0</v>
      </c>
    </row>
    <row r="198" spans="1:8" s="21" customFormat="1" x14ac:dyDescent="0.2">
      <c r="A198" s="26">
        <v>3</v>
      </c>
      <c r="B198" s="13" t="s">
        <v>562</v>
      </c>
      <c r="C198" s="9" t="s">
        <v>583</v>
      </c>
      <c r="D198" s="19" t="s">
        <v>700</v>
      </c>
      <c r="E198" s="20"/>
      <c r="F198" s="20"/>
      <c r="G198" s="12">
        <f t="shared" si="7"/>
        <v>0</v>
      </c>
    </row>
    <row r="199" spans="1:8" s="21" customFormat="1" x14ac:dyDescent="0.2">
      <c r="A199" s="26">
        <v>4</v>
      </c>
      <c r="B199" s="15" t="s">
        <v>563</v>
      </c>
      <c r="C199" s="10" t="s">
        <v>584</v>
      </c>
      <c r="D199" s="19" t="s">
        <v>701</v>
      </c>
      <c r="E199" s="20"/>
      <c r="F199" s="20"/>
      <c r="G199" s="12">
        <f t="shared" si="7"/>
        <v>0</v>
      </c>
    </row>
    <row r="200" spans="1:8" s="21" customFormat="1" x14ac:dyDescent="0.2">
      <c r="A200" s="26">
        <v>5</v>
      </c>
      <c r="B200" s="15" t="s">
        <v>564</v>
      </c>
      <c r="C200" s="10" t="s">
        <v>585</v>
      </c>
      <c r="D200" s="19" t="s">
        <v>702</v>
      </c>
      <c r="E200" s="20"/>
      <c r="F200" s="20"/>
      <c r="G200" s="12">
        <f t="shared" si="7"/>
        <v>0</v>
      </c>
    </row>
    <row r="201" spans="1:8" s="21" customFormat="1" x14ac:dyDescent="0.2">
      <c r="A201" s="26">
        <v>6</v>
      </c>
      <c r="B201" s="15" t="s">
        <v>565</v>
      </c>
      <c r="C201" s="10" t="s">
        <v>586</v>
      </c>
      <c r="D201" s="19" t="s">
        <v>703</v>
      </c>
      <c r="E201" s="20"/>
      <c r="F201" s="20"/>
      <c r="G201" s="12">
        <f t="shared" si="7"/>
        <v>0</v>
      </c>
    </row>
    <row r="202" spans="1:8" s="21" customFormat="1" x14ac:dyDescent="0.2">
      <c r="A202" s="26">
        <v>7</v>
      </c>
      <c r="B202" s="15" t="s">
        <v>566</v>
      </c>
      <c r="C202" s="10" t="s">
        <v>587</v>
      </c>
      <c r="D202" s="19" t="s">
        <v>704</v>
      </c>
      <c r="E202" s="20"/>
      <c r="F202" s="20"/>
      <c r="G202" s="12">
        <f t="shared" si="7"/>
        <v>0</v>
      </c>
    </row>
    <row r="203" spans="1:8" s="21" customFormat="1" x14ac:dyDescent="0.2">
      <c r="A203" s="26">
        <v>8</v>
      </c>
      <c r="B203" s="15" t="s">
        <v>567</v>
      </c>
      <c r="C203" s="10" t="s">
        <v>588</v>
      </c>
      <c r="D203" s="19" t="s">
        <v>705</v>
      </c>
      <c r="E203" s="20"/>
      <c r="F203" s="20"/>
      <c r="G203" s="12">
        <f t="shared" si="7"/>
        <v>0</v>
      </c>
    </row>
    <row r="204" spans="1:8" x14ac:dyDescent="0.2">
      <c r="A204" s="26">
        <v>9</v>
      </c>
      <c r="B204" s="15" t="s">
        <v>568</v>
      </c>
      <c r="C204" s="10" t="s">
        <v>589</v>
      </c>
      <c r="D204" s="19" t="s">
        <v>706</v>
      </c>
      <c r="E204" s="20"/>
      <c r="F204" s="20"/>
      <c r="G204" s="12">
        <f t="shared" si="7"/>
        <v>0</v>
      </c>
    </row>
    <row r="205" spans="1:8" x14ac:dyDescent="0.2">
      <c r="A205" s="26">
        <v>10</v>
      </c>
      <c r="B205" s="15" t="s">
        <v>569</v>
      </c>
      <c r="C205" s="10" t="s">
        <v>590</v>
      </c>
      <c r="D205" s="19" t="s">
        <v>707</v>
      </c>
      <c r="E205" s="20"/>
      <c r="F205" s="20"/>
      <c r="G205" s="12">
        <f t="shared" si="7"/>
        <v>0</v>
      </c>
    </row>
    <row r="206" spans="1:8" x14ac:dyDescent="0.2">
      <c r="A206" s="26">
        <v>11</v>
      </c>
      <c r="B206" s="15" t="s">
        <v>570</v>
      </c>
      <c r="C206" s="10" t="s">
        <v>591</v>
      </c>
      <c r="D206" s="19" t="s">
        <v>708</v>
      </c>
      <c r="E206" s="20"/>
      <c r="F206" s="20"/>
      <c r="G206" s="12">
        <f t="shared" si="7"/>
        <v>0</v>
      </c>
    </row>
    <row r="207" spans="1:8" x14ac:dyDescent="0.2">
      <c r="A207" s="26">
        <v>12</v>
      </c>
      <c r="B207" s="15" t="s">
        <v>571</v>
      </c>
      <c r="C207" s="10" t="s">
        <v>592</v>
      </c>
      <c r="D207" s="19" t="s">
        <v>709</v>
      </c>
      <c r="E207" s="20"/>
      <c r="F207" s="20"/>
      <c r="G207" s="12">
        <f t="shared" si="7"/>
        <v>0</v>
      </c>
    </row>
    <row r="208" spans="1:8" x14ac:dyDescent="0.2">
      <c r="A208" s="26">
        <v>13</v>
      </c>
      <c r="B208" s="15" t="s">
        <v>572</v>
      </c>
      <c r="C208" s="10" t="s">
        <v>593</v>
      </c>
      <c r="D208" s="19" t="s">
        <v>710</v>
      </c>
      <c r="E208" s="20"/>
      <c r="F208" s="20"/>
      <c r="G208" s="12">
        <f t="shared" si="7"/>
        <v>0</v>
      </c>
    </row>
    <row r="209" spans="1:7" x14ac:dyDescent="0.2">
      <c r="A209" s="26">
        <v>14</v>
      </c>
      <c r="B209" s="15" t="s">
        <v>573</v>
      </c>
      <c r="C209" s="10" t="s">
        <v>594</v>
      </c>
      <c r="D209" s="19" t="s">
        <v>711</v>
      </c>
      <c r="E209" s="20"/>
      <c r="F209" s="20"/>
      <c r="G209" s="12">
        <f t="shared" si="7"/>
        <v>0</v>
      </c>
    </row>
    <row r="210" spans="1:7" x14ac:dyDescent="0.2">
      <c r="A210" s="26">
        <v>15</v>
      </c>
      <c r="B210" s="15" t="s">
        <v>574</v>
      </c>
      <c r="C210" s="10" t="s">
        <v>595</v>
      </c>
      <c r="D210" s="19" t="s">
        <v>712</v>
      </c>
      <c r="E210" s="20"/>
      <c r="F210" s="20"/>
      <c r="G210" s="12">
        <f t="shared" si="7"/>
        <v>0</v>
      </c>
    </row>
    <row r="211" spans="1:7" x14ac:dyDescent="0.2">
      <c r="A211" s="26">
        <v>16</v>
      </c>
      <c r="B211" s="15" t="s">
        <v>575</v>
      </c>
      <c r="C211" s="10" t="s">
        <v>596</v>
      </c>
      <c r="D211" s="19" t="s">
        <v>713</v>
      </c>
      <c r="E211" s="20"/>
      <c r="F211" s="20"/>
      <c r="G211" s="12">
        <f t="shared" si="7"/>
        <v>0</v>
      </c>
    </row>
    <row r="212" spans="1:7" x14ac:dyDescent="0.2">
      <c r="A212" s="26">
        <v>17</v>
      </c>
      <c r="B212" s="15" t="s">
        <v>576</v>
      </c>
      <c r="C212" s="10" t="s">
        <v>597</v>
      </c>
      <c r="D212" s="19" t="s">
        <v>714</v>
      </c>
      <c r="E212" s="20"/>
      <c r="F212" s="20"/>
      <c r="G212" s="12">
        <f t="shared" si="7"/>
        <v>0</v>
      </c>
    </row>
    <row r="213" spans="1:7" ht="37.5" x14ac:dyDescent="0.2">
      <c r="A213" s="26">
        <v>18</v>
      </c>
      <c r="B213" s="15" t="s">
        <v>577</v>
      </c>
      <c r="C213" s="10" t="s">
        <v>598</v>
      </c>
      <c r="D213" s="19" t="s">
        <v>715</v>
      </c>
      <c r="E213" s="20"/>
      <c r="F213" s="20"/>
      <c r="G213" s="12">
        <f t="shared" si="7"/>
        <v>0</v>
      </c>
    </row>
    <row r="214" spans="1:7" x14ac:dyDescent="0.2">
      <c r="A214" s="26">
        <v>19</v>
      </c>
      <c r="B214" s="15" t="s">
        <v>578</v>
      </c>
      <c r="C214" s="10" t="s">
        <v>599</v>
      </c>
      <c r="D214" s="19" t="s">
        <v>716</v>
      </c>
      <c r="E214" s="20"/>
      <c r="F214" s="20"/>
      <c r="G214" s="12">
        <f t="shared" si="7"/>
        <v>0</v>
      </c>
    </row>
    <row r="215" spans="1:7" x14ac:dyDescent="0.2">
      <c r="A215" s="26">
        <v>20</v>
      </c>
      <c r="B215" s="15" t="s">
        <v>579</v>
      </c>
      <c r="C215" s="10" t="s">
        <v>600</v>
      </c>
      <c r="D215" s="19" t="s">
        <v>717</v>
      </c>
      <c r="E215" s="20"/>
      <c r="F215" s="20"/>
      <c r="G215" s="12">
        <f t="shared" si="7"/>
        <v>0</v>
      </c>
    </row>
    <row r="216" spans="1:7" x14ac:dyDescent="0.2">
      <c r="A216" s="26">
        <v>21</v>
      </c>
      <c r="B216" s="15" t="s">
        <v>580</v>
      </c>
      <c r="C216" s="10" t="s">
        <v>601</v>
      </c>
      <c r="D216" s="19" t="s">
        <v>718</v>
      </c>
      <c r="E216" s="20"/>
      <c r="F216" s="20"/>
      <c r="G216" s="12">
        <f t="shared" si="7"/>
        <v>0</v>
      </c>
    </row>
    <row r="217" spans="1:7" x14ac:dyDescent="0.2">
      <c r="A217" s="26">
        <v>22</v>
      </c>
      <c r="B217" s="15" t="s">
        <v>581</v>
      </c>
      <c r="C217" s="10" t="s">
        <v>602</v>
      </c>
      <c r="D217" s="19" t="s">
        <v>719</v>
      </c>
      <c r="E217" s="20"/>
      <c r="F217" s="20"/>
      <c r="G217" s="12">
        <f t="shared" si="7"/>
        <v>0</v>
      </c>
    </row>
    <row r="218" spans="1:7" x14ac:dyDescent="0.2">
      <c r="A218" s="26">
        <v>23</v>
      </c>
      <c r="B218" s="15" t="s">
        <v>582</v>
      </c>
      <c r="C218" s="10" t="s">
        <v>603</v>
      </c>
      <c r="D218" s="19" t="s">
        <v>720</v>
      </c>
      <c r="E218" s="20"/>
      <c r="F218" s="20"/>
      <c r="G218" s="12">
        <f t="shared" si="7"/>
        <v>0</v>
      </c>
    </row>
    <row r="219" spans="1:7" ht="30.75" customHeight="1" x14ac:dyDescent="0.2">
      <c r="A219" s="55" t="s">
        <v>678</v>
      </c>
      <c r="B219" s="56"/>
      <c r="C219" s="57"/>
      <c r="D219" s="14" t="s">
        <v>721</v>
      </c>
      <c r="E219" s="5">
        <f>SUM(E220:E255)</f>
        <v>0</v>
      </c>
      <c r="F219" s="5">
        <f t="shared" ref="F219:G219" si="8">SUM(F220:F255)</f>
        <v>0</v>
      </c>
      <c r="G219" s="5">
        <f t="shared" si="8"/>
        <v>0</v>
      </c>
    </row>
    <row r="220" spans="1:7" x14ac:dyDescent="0.2">
      <c r="A220" s="30">
        <v>1</v>
      </c>
      <c r="B220" s="15" t="s">
        <v>604</v>
      </c>
      <c r="C220" s="10" t="s">
        <v>640</v>
      </c>
      <c r="D220" s="19" t="s">
        <v>722</v>
      </c>
      <c r="E220" s="20"/>
      <c r="F220" s="20"/>
      <c r="G220" s="12">
        <f t="shared" si="7"/>
        <v>0</v>
      </c>
    </row>
    <row r="221" spans="1:7" x14ac:dyDescent="0.2">
      <c r="A221" s="30">
        <v>2</v>
      </c>
      <c r="B221" s="15" t="s">
        <v>605</v>
      </c>
      <c r="C221" s="10" t="s">
        <v>641</v>
      </c>
      <c r="D221" s="19" t="s">
        <v>723</v>
      </c>
      <c r="E221" s="20"/>
      <c r="F221" s="20"/>
      <c r="G221" s="12">
        <f t="shared" si="7"/>
        <v>0</v>
      </c>
    </row>
    <row r="222" spans="1:7" x14ac:dyDescent="0.2">
      <c r="A222" s="30">
        <v>3</v>
      </c>
      <c r="B222" s="10" t="s">
        <v>606</v>
      </c>
      <c r="C222" s="10" t="s">
        <v>642</v>
      </c>
      <c r="D222" s="19" t="s">
        <v>724</v>
      </c>
      <c r="E222" s="20"/>
      <c r="F222" s="20"/>
      <c r="G222" s="12">
        <f t="shared" si="7"/>
        <v>0</v>
      </c>
    </row>
    <row r="223" spans="1:7" x14ac:dyDescent="0.2">
      <c r="A223" s="30">
        <v>4</v>
      </c>
      <c r="B223" s="10" t="s">
        <v>607</v>
      </c>
      <c r="C223" s="10" t="s">
        <v>643</v>
      </c>
      <c r="D223" s="19" t="s">
        <v>725</v>
      </c>
      <c r="E223" s="20"/>
      <c r="F223" s="20"/>
      <c r="G223" s="12">
        <f t="shared" si="7"/>
        <v>0</v>
      </c>
    </row>
    <row r="224" spans="1:7" x14ac:dyDescent="0.2">
      <c r="A224" s="30">
        <v>5</v>
      </c>
      <c r="B224" s="10" t="s">
        <v>608</v>
      </c>
      <c r="C224" s="10" t="s">
        <v>644</v>
      </c>
      <c r="D224" s="19" t="s">
        <v>726</v>
      </c>
      <c r="E224" s="20"/>
      <c r="F224" s="20"/>
      <c r="G224" s="12">
        <f t="shared" si="7"/>
        <v>0</v>
      </c>
    </row>
    <row r="225" spans="1:7" x14ac:dyDescent="0.2">
      <c r="A225" s="30">
        <v>6</v>
      </c>
      <c r="B225" s="10" t="s">
        <v>609</v>
      </c>
      <c r="C225" s="10" t="s">
        <v>645</v>
      </c>
      <c r="D225" s="19" t="s">
        <v>727</v>
      </c>
      <c r="E225" s="20"/>
      <c r="F225" s="20"/>
      <c r="G225" s="12">
        <f t="shared" si="7"/>
        <v>0</v>
      </c>
    </row>
    <row r="226" spans="1:7" ht="37.5" x14ac:dyDescent="0.2">
      <c r="A226" s="30">
        <v>7</v>
      </c>
      <c r="B226" s="10" t="s">
        <v>610</v>
      </c>
      <c r="C226" s="10" t="s">
        <v>646</v>
      </c>
      <c r="D226" s="19" t="s">
        <v>728</v>
      </c>
      <c r="E226" s="20"/>
      <c r="F226" s="20"/>
      <c r="G226" s="12">
        <f t="shared" si="7"/>
        <v>0</v>
      </c>
    </row>
    <row r="227" spans="1:7" ht="37.5" x14ac:dyDescent="0.2">
      <c r="A227" s="30">
        <v>8</v>
      </c>
      <c r="B227" s="10" t="s">
        <v>611</v>
      </c>
      <c r="C227" s="10" t="s">
        <v>647</v>
      </c>
      <c r="D227" s="19" t="s">
        <v>729</v>
      </c>
      <c r="E227" s="20"/>
      <c r="F227" s="20"/>
      <c r="G227" s="12">
        <f t="shared" si="7"/>
        <v>0</v>
      </c>
    </row>
    <row r="228" spans="1:7" ht="37.5" x14ac:dyDescent="0.2">
      <c r="A228" s="30">
        <v>9</v>
      </c>
      <c r="B228" s="10" t="s">
        <v>612</v>
      </c>
      <c r="C228" s="10" t="s">
        <v>648</v>
      </c>
      <c r="D228" s="19" t="s">
        <v>730</v>
      </c>
      <c r="E228" s="20"/>
      <c r="F228" s="20"/>
      <c r="G228" s="12">
        <f t="shared" si="7"/>
        <v>0</v>
      </c>
    </row>
    <row r="229" spans="1:7" x14ac:dyDescent="0.2">
      <c r="A229" s="30">
        <v>10</v>
      </c>
      <c r="B229" s="10" t="s">
        <v>613</v>
      </c>
      <c r="C229" s="10" t="s">
        <v>649</v>
      </c>
      <c r="D229" s="19" t="s">
        <v>731</v>
      </c>
      <c r="E229" s="20"/>
      <c r="F229" s="20"/>
      <c r="G229" s="12">
        <f t="shared" si="7"/>
        <v>0</v>
      </c>
    </row>
    <row r="230" spans="1:7" x14ac:dyDescent="0.2">
      <c r="A230" s="30">
        <v>11</v>
      </c>
      <c r="B230" s="10" t="s">
        <v>614</v>
      </c>
      <c r="C230" s="10" t="s">
        <v>650</v>
      </c>
      <c r="D230" s="19" t="s">
        <v>732</v>
      </c>
      <c r="E230" s="20"/>
      <c r="F230" s="20"/>
      <c r="G230" s="12">
        <f t="shared" si="7"/>
        <v>0</v>
      </c>
    </row>
    <row r="231" spans="1:7" x14ac:dyDescent="0.2">
      <c r="A231" s="30">
        <v>12</v>
      </c>
      <c r="B231" s="10" t="s">
        <v>615</v>
      </c>
      <c r="C231" s="10" t="s">
        <v>651</v>
      </c>
      <c r="D231" s="19" t="s">
        <v>733</v>
      </c>
      <c r="E231" s="20"/>
      <c r="F231" s="20"/>
      <c r="G231" s="12">
        <f t="shared" si="7"/>
        <v>0</v>
      </c>
    </row>
    <row r="232" spans="1:7" x14ac:dyDescent="0.2">
      <c r="A232" s="30">
        <v>13</v>
      </c>
      <c r="B232" s="10" t="s">
        <v>616</v>
      </c>
      <c r="C232" s="10" t="s">
        <v>652</v>
      </c>
      <c r="D232" s="19" t="s">
        <v>734</v>
      </c>
      <c r="E232" s="20"/>
      <c r="F232" s="20"/>
      <c r="G232" s="12">
        <f t="shared" si="7"/>
        <v>0</v>
      </c>
    </row>
    <row r="233" spans="1:7" x14ac:dyDescent="0.2">
      <c r="A233" s="30">
        <v>14</v>
      </c>
      <c r="B233" s="10" t="s">
        <v>617</v>
      </c>
      <c r="C233" s="10" t="s">
        <v>653</v>
      </c>
      <c r="D233" s="19" t="s">
        <v>735</v>
      </c>
      <c r="E233" s="20"/>
      <c r="F233" s="20"/>
      <c r="G233" s="12">
        <f t="shared" si="7"/>
        <v>0</v>
      </c>
    </row>
    <row r="234" spans="1:7" ht="37.5" x14ac:dyDescent="0.2">
      <c r="A234" s="30">
        <v>15</v>
      </c>
      <c r="B234" s="10" t="s">
        <v>618</v>
      </c>
      <c r="C234" s="10" t="s">
        <v>654</v>
      </c>
      <c r="D234" s="19" t="s">
        <v>736</v>
      </c>
      <c r="E234" s="20"/>
      <c r="F234" s="20"/>
      <c r="G234" s="12">
        <f t="shared" si="7"/>
        <v>0</v>
      </c>
    </row>
    <row r="235" spans="1:7" ht="37.5" x14ac:dyDescent="0.2">
      <c r="A235" s="30">
        <v>16</v>
      </c>
      <c r="B235" s="10" t="s">
        <v>619</v>
      </c>
      <c r="C235" s="10" t="s">
        <v>655</v>
      </c>
      <c r="D235" s="19" t="s">
        <v>737</v>
      </c>
      <c r="E235" s="20"/>
      <c r="F235" s="20"/>
      <c r="G235" s="12">
        <f t="shared" si="7"/>
        <v>0</v>
      </c>
    </row>
    <row r="236" spans="1:7" ht="37.5" x14ac:dyDescent="0.2">
      <c r="A236" s="30">
        <v>17</v>
      </c>
      <c r="B236" s="10" t="s">
        <v>620</v>
      </c>
      <c r="C236" s="10" t="s">
        <v>656</v>
      </c>
      <c r="D236" s="19" t="s">
        <v>738</v>
      </c>
      <c r="E236" s="20"/>
      <c r="F236" s="20"/>
      <c r="G236" s="12">
        <f t="shared" si="7"/>
        <v>0</v>
      </c>
    </row>
    <row r="237" spans="1:7" x14ac:dyDescent="0.2">
      <c r="A237" s="30">
        <v>18</v>
      </c>
      <c r="B237" s="10" t="s">
        <v>621</v>
      </c>
      <c r="C237" s="10" t="s">
        <v>657</v>
      </c>
      <c r="D237" s="19" t="s">
        <v>739</v>
      </c>
      <c r="E237" s="20"/>
      <c r="F237" s="20"/>
      <c r="G237" s="12">
        <f t="shared" si="7"/>
        <v>0</v>
      </c>
    </row>
    <row r="238" spans="1:7" ht="37.5" x14ac:dyDescent="0.2">
      <c r="A238" s="30">
        <v>19</v>
      </c>
      <c r="B238" s="10" t="s">
        <v>622</v>
      </c>
      <c r="C238" s="10" t="s">
        <v>658</v>
      </c>
      <c r="D238" s="19" t="s">
        <v>740</v>
      </c>
      <c r="E238" s="20"/>
      <c r="F238" s="20"/>
      <c r="G238" s="12">
        <f t="shared" si="7"/>
        <v>0</v>
      </c>
    </row>
    <row r="239" spans="1:7" x14ac:dyDescent="0.2">
      <c r="A239" s="30">
        <v>20</v>
      </c>
      <c r="B239" s="10" t="s">
        <v>623</v>
      </c>
      <c r="C239" s="10" t="s">
        <v>659</v>
      </c>
      <c r="D239" s="19" t="s">
        <v>741</v>
      </c>
      <c r="E239" s="20"/>
      <c r="F239" s="20"/>
      <c r="G239" s="12">
        <f t="shared" si="7"/>
        <v>0</v>
      </c>
    </row>
    <row r="240" spans="1:7" ht="37.5" x14ac:dyDescent="0.2">
      <c r="A240" s="30">
        <v>21</v>
      </c>
      <c r="B240" s="10" t="s">
        <v>624</v>
      </c>
      <c r="C240" s="10" t="s">
        <v>660</v>
      </c>
      <c r="D240" s="19" t="s">
        <v>742</v>
      </c>
      <c r="E240" s="20"/>
      <c r="F240" s="20"/>
      <c r="G240" s="12">
        <f t="shared" si="7"/>
        <v>0</v>
      </c>
    </row>
    <row r="241" spans="1:7" x14ac:dyDescent="0.2">
      <c r="A241" s="30">
        <v>22</v>
      </c>
      <c r="B241" s="10" t="s">
        <v>625</v>
      </c>
      <c r="C241" s="10" t="s">
        <v>661</v>
      </c>
      <c r="D241" s="19" t="s">
        <v>743</v>
      </c>
      <c r="E241" s="20"/>
      <c r="F241" s="20"/>
      <c r="G241" s="12">
        <f t="shared" si="7"/>
        <v>0</v>
      </c>
    </row>
    <row r="242" spans="1:7" ht="37.5" x14ac:dyDescent="0.2">
      <c r="A242" s="30">
        <v>23</v>
      </c>
      <c r="B242" s="10" t="s">
        <v>626</v>
      </c>
      <c r="C242" s="10" t="s">
        <v>662</v>
      </c>
      <c r="D242" s="19" t="s">
        <v>744</v>
      </c>
      <c r="E242" s="20"/>
      <c r="F242" s="20"/>
      <c r="G242" s="12">
        <f t="shared" si="7"/>
        <v>0</v>
      </c>
    </row>
    <row r="243" spans="1:7" x14ac:dyDescent="0.2">
      <c r="A243" s="30">
        <v>24</v>
      </c>
      <c r="B243" s="10" t="s">
        <v>627</v>
      </c>
      <c r="C243" s="10" t="s">
        <v>663</v>
      </c>
      <c r="D243" s="19" t="s">
        <v>745</v>
      </c>
      <c r="E243" s="20"/>
      <c r="F243" s="20"/>
      <c r="G243" s="12">
        <f t="shared" si="7"/>
        <v>0</v>
      </c>
    </row>
    <row r="244" spans="1:7" x14ac:dyDescent="0.2">
      <c r="A244" s="30">
        <v>25</v>
      </c>
      <c r="B244" s="10" t="s">
        <v>628</v>
      </c>
      <c r="C244" s="10" t="s">
        <v>664</v>
      </c>
      <c r="D244" s="19" t="s">
        <v>746</v>
      </c>
      <c r="E244" s="20"/>
      <c r="F244" s="20"/>
      <c r="G244" s="12">
        <f t="shared" si="7"/>
        <v>0</v>
      </c>
    </row>
    <row r="245" spans="1:7" x14ac:dyDescent="0.2">
      <c r="A245" s="30">
        <v>26</v>
      </c>
      <c r="B245" s="10" t="s">
        <v>629</v>
      </c>
      <c r="C245" s="10" t="s">
        <v>665</v>
      </c>
      <c r="D245" s="19" t="s">
        <v>747</v>
      </c>
      <c r="E245" s="20"/>
      <c r="F245" s="20"/>
      <c r="G245" s="12">
        <f t="shared" si="7"/>
        <v>0</v>
      </c>
    </row>
    <row r="246" spans="1:7" x14ac:dyDescent="0.2">
      <c r="A246" s="30">
        <v>27</v>
      </c>
      <c r="B246" s="10" t="s">
        <v>630</v>
      </c>
      <c r="C246" s="10" t="s">
        <v>666</v>
      </c>
      <c r="D246" s="19" t="s">
        <v>748</v>
      </c>
      <c r="E246" s="20"/>
      <c r="F246" s="20"/>
      <c r="G246" s="12">
        <f t="shared" si="7"/>
        <v>0</v>
      </c>
    </row>
    <row r="247" spans="1:7" x14ac:dyDescent="0.2">
      <c r="A247" s="30">
        <v>28</v>
      </c>
      <c r="B247" s="10" t="s">
        <v>631</v>
      </c>
      <c r="C247" s="10" t="s">
        <v>667</v>
      </c>
      <c r="D247" s="19" t="s">
        <v>749</v>
      </c>
      <c r="E247" s="20"/>
      <c r="F247" s="20"/>
      <c r="G247" s="12">
        <f t="shared" si="7"/>
        <v>0</v>
      </c>
    </row>
    <row r="248" spans="1:7" x14ac:dyDescent="0.2">
      <c r="A248" s="30">
        <v>29</v>
      </c>
      <c r="B248" s="10" t="s">
        <v>632</v>
      </c>
      <c r="C248" s="10" t="s">
        <v>668</v>
      </c>
      <c r="D248" s="19" t="s">
        <v>750</v>
      </c>
      <c r="E248" s="20"/>
      <c r="F248" s="20"/>
      <c r="G248" s="12">
        <f t="shared" si="7"/>
        <v>0</v>
      </c>
    </row>
    <row r="249" spans="1:7" x14ac:dyDescent="0.2">
      <c r="A249" s="30">
        <v>30</v>
      </c>
      <c r="B249" s="10" t="s">
        <v>633</v>
      </c>
      <c r="C249" s="10" t="s">
        <v>669</v>
      </c>
      <c r="D249" s="19" t="s">
        <v>751</v>
      </c>
      <c r="E249" s="20"/>
      <c r="F249" s="20"/>
      <c r="G249" s="12">
        <f t="shared" si="7"/>
        <v>0</v>
      </c>
    </row>
    <row r="250" spans="1:7" x14ac:dyDescent="0.2">
      <c r="A250" s="30">
        <v>31</v>
      </c>
      <c r="B250" s="10" t="s">
        <v>634</v>
      </c>
      <c r="C250" s="10" t="s">
        <v>670</v>
      </c>
      <c r="D250" s="19" t="s">
        <v>752</v>
      </c>
      <c r="E250" s="20"/>
      <c r="F250" s="20"/>
      <c r="G250" s="12">
        <f t="shared" si="7"/>
        <v>0</v>
      </c>
    </row>
    <row r="251" spans="1:7" x14ac:dyDescent="0.2">
      <c r="A251" s="30">
        <v>32</v>
      </c>
      <c r="B251" s="10" t="s">
        <v>635</v>
      </c>
      <c r="C251" s="10" t="s">
        <v>671</v>
      </c>
      <c r="D251" s="19" t="s">
        <v>753</v>
      </c>
      <c r="E251" s="20"/>
      <c r="F251" s="20"/>
      <c r="G251" s="12">
        <f t="shared" ref="G251:G274" si="9">SUM(E251:F251)</f>
        <v>0</v>
      </c>
    </row>
    <row r="252" spans="1:7" x14ac:dyDescent="0.2">
      <c r="A252" s="30">
        <v>33</v>
      </c>
      <c r="B252" s="10" t="s">
        <v>636</v>
      </c>
      <c r="C252" s="10" t="s">
        <v>672</v>
      </c>
      <c r="D252" s="19" t="s">
        <v>754</v>
      </c>
      <c r="E252" s="20"/>
      <c r="F252" s="20"/>
      <c r="G252" s="12">
        <f t="shared" si="9"/>
        <v>0</v>
      </c>
    </row>
    <row r="253" spans="1:7" x14ac:dyDescent="0.2">
      <c r="A253" s="30">
        <v>34</v>
      </c>
      <c r="B253" s="10" t="s">
        <v>637</v>
      </c>
      <c r="C253" s="10" t="s">
        <v>673</v>
      </c>
      <c r="D253" s="19" t="s">
        <v>755</v>
      </c>
      <c r="E253" s="20"/>
      <c r="F253" s="20"/>
      <c r="G253" s="12">
        <f t="shared" si="9"/>
        <v>0</v>
      </c>
    </row>
    <row r="254" spans="1:7" ht="37.5" x14ac:dyDescent="0.2">
      <c r="A254" s="30">
        <v>35</v>
      </c>
      <c r="B254" s="10" t="s">
        <v>638</v>
      </c>
      <c r="C254" s="10" t="s">
        <v>674</v>
      </c>
      <c r="D254" s="19" t="s">
        <v>756</v>
      </c>
      <c r="E254" s="20"/>
      <c r="F254" s="20"/>
      <c r="G254" s="12">
        <f t="shared" si="9"/>
        <v>0</v>
      </c>
    </row>
    <row r="255" spans="1:7" x14ac:dyDescent="0.2">
      <c r="A255" s="30">
        <v>36</v>
      </c>
      <c r="B255" s="10" t="s">
        <v>639</v>
      </c>
      <c r="C255" s="10" t="s">
        <v>675</v>
      </c>
      <c r="D255" s="19" t="s">
        <v>757</v>
      </c>
      <c r="E255" s="20"/>
      <c r="F255" s="20"/>
      <c r="G255" s="12">
        <f t="shared" si="9"/>
        <v>0</v>
      </c>
    </row>
    <row r="256" spans="1:7" ht="54.75" customHeight="1" x14ac:dyDescent="0.2">
      <c r="A256" s="55" t="s">
        <v>770</v>
      </c>
      <c r="B256" s="56"/>
      <c r="C256" s="57"/>
      <c r="D256" s="14" t="s">
        <v>558</v>
      </c>
      <c r="E256" s="5">
        <f>SUM(E257:E264)</f>
        <v>0</v>
      </c>
      <c r="F256" s="5">
        <f>SUM(F257:F264)</f>
        <v>0</v>
      </c>
      <c r="G256" s="5">
        <f>SUM(G257:G264)</f>
        <v>0</v>
      </c>
    </row>
    <row r="257" spans="1:7" ht="37.5" x14ac:dyDescent="0.2">
      <c r="A257" s="30">
        <v>1</v>
      </c>
      <c r="B257" s="9" t="s">
        <v>679</v>
      </c>
      <c r="C257" s="9" t="s">
        <v>680</v>
      </c>
      <c r="D257" s="19" t="s">
        <v>559</v>
      </c>
      <c r="E257" s="20"/>
      <c r="F257" s="20"/>
      <c r="G257" s="12">
        <f t="shared" si="9"/>
        <v>0</v>
      </c>
    </row>
    <row r="258" spans="1:7" ht="37.5" x14ac:dyDescent="0.2">
      <c r="A258" s="30">
        <v>2</v>
      </c>
      <c r="B258" s="9" t="s">
        <v>681</v>
      </c>
      <c r="C258" s="9" t="s">
        <v>682</v>
      </c>
      <c r="D258" s="19" t="s">
        <v>560</v>
      </c>
      <c r="E258" s="20"/>
      <c r="F258" s="20"/>
      <c r="G258" s="12">
        <f t="shared" si="9"/>
        <v>0</v>
      </c>
    </row>
    <row r="259" spans="1:7" ht="37.5" x14ac:dyDescent="0.2">
      <c r="A259" s="30">
        <v>3</v>
      </c>
      <c r="B259" s="9" t="s">
        <v>683</v>
      </c>
      <c r="C259" s="9" t="s">
        <v>684</v>
      </c>
      <c r="D259" s="19" t="s">
        <v>758</v>
      </c>
      <c r="E259" s="20"/>
      <c r="F259" s="20"/>
      <c r="G259" s="12">
        <f t="shared" si="9"/>
        <v>0</v>
      </c>
    </row>
    <row r="260" spans="1:7" ht="48.75" customHeight="1" x14ac:dyDescent="0.2">
      <c r="A260" s="30">
        <v>4</v>
      </c>
      <c r="B260" s="9" t="s">
        <v>771</v>
      </c>
      <c r="C260" s="9" t="s">
        <v>772</v>
      </c>
      <c r="D260" s="19" t="s">
        <v>778</v>
      </c>
      <c r="E260" s="20"/>
      <c r="F260" s="20"/>
      <c r="G260" s="12">
        <f t="shared" si="9"/>
        <v>0</v>
      </c>
    </row>
    <row r="261" spans="1:7" ht="48.75" customHeight="1" x14ac:dyDescent="0.2">
      <c r="A261" s="30">
        <v>5</v>
      </c>
      <c r="B261" s="9" t="s">
        <v>773</v>
      </c>
      <c r="C261" s="9" t="s">
        <v>774</v>
      </c>
      <c r="D261" s="19" t="s">
        <v>779</v>
      </c>
      <c r="E261" s="20"/>
      <c r="F261" s="20"/>
      <c r="G261" s="12">
        <f t="shared" si="9"/>
        <v>0</v>
      </c>
    </row>
    <row r="262" spans="1:7" ht="56.25" x14ac:dyDescent="0.2">
      <c r="A262" s="30">
        <v>6</v>
      </c>
      <c r="B262" s="9" t="s">
        <v>775</v>
      </c>
      <c r="C262" s="9" t="s">
        <v>790</v>
      </c>
      <c r="D262" s="19" t="s">
        <v>780</v>
      </c>
      <c r="E262" s="20"/>
      <c r="F262" s="20"/>
      <c r="G262" s="12">
        <f t="shared" si="9"/>
        <v>0</v>
      </c>
    </row>
    <row r="263" spans="1:7" ht="37.5" x14ac:dyDescent="0.2">
      <c r="A263" s="30">
        <v>7</v>
      </c>
      <c r="B263" s="9" t="s">
        <v>776</v>
      </c>
      <c r="C263" s="9" t="s">
        <v>789</v>
      </c>
      <c r="D263" s="19" t="s">
        <v>781</v>
      </c>
      <c r="E263" s="20"/>
      <c r="F263" s="20"/>
      <c r="G263" s="12">
        <f t="shared" si="9"/>
        <v>0</v>
      </c>
    </row>
    <row r="264" spans="1:7" ht="37.5" x14ac:dyDescent="0.2">
      <c r="A264" s="30">
        <v>8</v>
      </c>
      <c r="B264" s="9" t="s">
        <v>777</v>
      </c>
      <c r="C264" s="9" t="s">
        <v>792</v>
      </c>
      <c r="D264" s="19" t="s">
        <v>782</v>
      </c>
      <c r="E264" s="20"/>
      <c r="F264" s="20"/>
      <c r="G264" s="12">
        <f t="shared" si="9"/>
        <v>0</v>
      </c>
    </row>
    <row r="265" spans="1:7" ht="31.5" customHeight="1" x14ac:dyDescent="0.2">
      <c r="A265" s="55" t="s">
        <v>769</v>
      </c>
      <c r="B265" s="56"/>
      <c r="C265" s="57"/>
      <c r="D265" s="14" t="s">
        <v>759</v>
      </c>
      <c r="E265" s="5">
        <f>SUM(E266:E272)</f>
        <v>0</v>
      </c>
      <c r="F265" s="5">
        <f>SUM(F266:F272)</f>
        <v>0</v>
      </c>
      <c r="G265" s="5">
        <f>SUM(G266:G272)</f>
        <v>0</v>
      </c>
    </row>
    <row r="266" spans="1:7" ht="37.5" x14ac:dyDescent="0.2">
      <c r="A266" s="30">
        <v>1</v>
      </c>
      <c r="B266" s="10" t="s">
        <v>685</v>
      </c>
      <c r="C266" s="10" t="s">
        <v>686</v>
      </c>
      <c r="D266" s="19" t="s">
        <v>760</v>
      </c>
      <c r="E266" s="20"/>
      <c r="F266" s="20"/>
      <c r="G266" s="12">
        <f t="shared" si="9"/>
        <v>0</v>
      </c>
    </row>
    <row r="267" spans="1:7" ht="37.5" x14ac:dyDescent="0.2">
      <c r="A267" s="30">
        <v>2</v>
      </c>
      <c r="B267" s="10" t="s">
        <v>687</v>
      </c>
      <c r="C267" s="10" t="s">
        <v>688</v>
      </c>
      <c r="D267" s="19" t="s">
        <v>761</v>
      </c>
      <c r="E267" s="20"/>
      <c r="F267" s="20"/>
      <c r="G267" s="12">
        <f t="shared" si="9"/>
        <v>0</v>
      </c>
    </row>
    <row r="268" spans="1:7" ht="37.5" x14ac:dyDescent="0.2">
      <c r="A268" s="30">
        <v>3</v>
      </c>
      <c r="B268" s="10" t="s">
        <v>689</v>
      </c>
      <c r="C268" s="10" t="s">
        <v>690</v>
      </c>
      <c r="D268" s="19" t="s">
        <v>762</v>
      </c>
      <c r="E268" s="20"/>
      <c r="F268" s="20"/>
      <c r="G268" s="12">
        <f t="shared" si="9"/>
        <v>0</v>
      </c>
    </row>
    <row r="269" spans="1:7" ht="37.5" x14ac:dyDescent="0.2">
      <c r="A269" s="30">
        <v>4</v>
      </c>
      <c r="B269" s="10" t="s">
        <v>691</v>
      </c>
      <c r="C269" s="10" t="s">
        <v>692</v>
      </c>
      <c r="D269" s="19" t="s">
        <v>763</v>
      </c>
      <c r="E269" s="20"/>
      <c r="F269" s="20"/>
      <c r="G269" s="12">
        <f t="shared" si="9"/>
        <v>0</v>
      </c>
    </row>
    <row r="270" spans="1:7" ht="37.5" x14ac:dyDescent="0.2">
      <c r="A270" s="30">
        <v>5</v>
      </c>
      <c r="B270" s="10" t="s">
        <v>693</v>
      </c>
      <c r="C270" s="10" t="s">
        <v>694</v>
      </c>
      <c r="D270" s="19" t="s">
        <v>764</v>
      </c>
      <c r="E270" s="20"/>
      <c r="F270" s="20"/>
      <c r="G270" s="12">
        <f t="shared" si="9"/>
        <v>0</v>
      </c>
    </row>
    <row r="271" spans="1:7" ht="37.5" x14ac:dyDescent="0.2">
      <c r="A271" s="30">
        <v>6</v>
      </c>
      <c r="B271" s="10" t="s">
        <v>695</v>
      </c>
      <c r="C271" s="10" t="s">
        <v>696</v>
      </c>
      <c r="D271" s="19" t="s">
        <v>765</v>
      </c>
      <c r="E271" s="20"/>
      <c r="F271" s="20"/>
      <c r="G271" s="12">
        <f t="shared" si="9"/>
        <v>0</v>
      </c>
    </row>
    <row r="272" spans="1:7" ht="25.5" customHeight="1" x14ac:dyDescent="0.2">
      <c r="A272" s="30">
        <v>7</v>
      </c>
      <c r="B272" s="10" t="s">
        <v>697</v>
      </c>
      <c r="C272" s="10" t="s">
        <v>698</v>
      </c>
      <c r="D272" s="19" t="s">
        <v>766</v>
      </c>
      <c r="E272" s="20"/>
      <c r="F272" s="20"/>
      <c r="G272" s="12">
        <f t="shared" si="9"/>
        <v>0</v>
      </c>
    </row>
    <row r="273" spans="1:9" ht="36" customHeight="1" x14ac:dyDescent="0.2">
      <c r="A273" s="55" t="s">
        <v>795</v>
      </c>
      <c r="B273" s="56"/>
      <c r="C273" s="57"/>
      <c r="D273" s="14" t="s">
        <v>784</v>
      </c>
      <c r="E273" s="5">
        <f>E274+E275</f>
        <v>0</v>
      </c>
      <c r="F273" s="5">
        <f>F274+F275</f>
        <v>0</v>
      </c>
      <c r="G273" s="5">
        <f>G274+G275</f>
        <v>0</v>
      </c>
      <c r="H273" s="5">
        <f t="shared" ref="H273:I273" si="10">H274</f>
        <v>0</v>
      </c>
      <c r="I273" s="5">
        <f t="shared" si="10"/>
        <v>0</v>
      </c>
    </row>
    <row r="274" spans="1:9" ht="48" customHeight="1" x14ac:dyDescent="0.2">
      <c r="A274" s="42">
        <v>1</v>
      </c>
      <c r="B274" s="43" t="s">
        <v>805</v>
      </c>
      <c r="C274" s="44" t="s">
        <v>806</v>
      </c>
      <c r="D274" s="19"/>
      <c r="E274" s="20"/>
      <c r="F274" s="20"/>
      <c r="G274" s="12">
        <f t="shared" si="9"/>
        <v>0</v>
      </c>
    </row>
    <row r="275" spans="1:9" ht="105" customHeight="1" x14ac:dyDescent="0.2">
      <c r="A275" s="42">
        <v>2</v>
      </c>
      <c r="B275" s="43" t="s">
        <v>783</v>
      </c>
      <c r="C275" s="44" t="s">
        <v>794</v>
      </c>
      <c r="D275" s="19"/>
      <c r="E275" s="20"/>
      <c r="F275" s="20"/>
      <c r="G275" s="12">
        <f t="shared" ref="G275" si="11">SUM(E275:F275)</f>
        <v>0</v>
      </c>
    </row>
    <row r="276" spans="1:9" s="16" customFormat="1" ht="29.25" customHeight="1" x14ac:dyDescent="0.25">
      <c r="A276" s="45" t="s">
        <v>797</v>
      </c>
      <c r="B276" s="46"/>
      <c r="C276" s="47"/>
      <c r="D276" s="14" t="s">
        <v>784</v>
      </c>
      <c r="E276" s="5">
        <f>E277+E278</f>
        <v>0</v>
      </c>
      <c r="F276" s="5">
        <f t="shared" ref="F276:G276" si="12">F277+F278</f>
        <v>0</v>
      </c>
      <c r="G276" s="5">
        <f t="shared" si="12"/>
        <v>0</v>
      </c>
      <c r="H276" s="28"/>
      <c r="I276" s="28"/>
    </row>
    <row r="277" spans="1:9" s="16" customFormat="1" ht="39.75" customHeight="1" x14ac:dyDescent="0.25">
      <c r="A277" s="30">
        <v>1</v>
      </c>
      <c r="B277" s="13" t="s">
        <v>798</v>
      </c>
      <c r="C277" s="9" t="s">
        <v>799</v>
      </c>
      <c r="D277" s="33"/>
      <c r="E277" s="20"/>
      <c r="F277" s="20"/>
      <c r="G277" s="12">
        <f t="shared" ref="G277:G278" si="13">SUM(E277:F277)</f>
        <v>0</v>
      </c>
      <c r="H277" s="27">
        <f>SUM(H13:H194)</f>
        <v>178</v>
      </c>
      <c r="I277" s="27"/>
    </row>
    <row r="278" spans="1:9" s="16" customFormat="1" ht="51" customHeight="1" x14ac:dyDescent="0.25">
      <c r="A278" s="30">
        <v>2</v>
      </c>
      <c r="B278" s="13" t="s">
        <v>800</v>
      </c>
      <c r="C278" s="9" t="s">
        <v>801</v>
      </c>
      <c r="D278" s="33"/>
      <c r="E278" s="20"/>
      <c r="F278" s="20"/>
      <c r="G278" s="12">
        <f t="shared" si="13"/>
        <v>0</v>
      </c>
      <c r="H278" s="29"/>
      <c r="I278" s="29"/>
    </row>
    <row r="279" spans="1:9" s="16" customFormat="1" ht="51" customHeight="1" x14ac:dyDescent="0.25">
      <c r="A279" s="34"/>
      <c r="B279" s="35"/>
      <c r="C279" s="36"/>
      <c r="D279" s="33"/>
      <c r="E279" s="37"/>
      <c r="F279" s="37"/>
      <c r="G279" s="38"/>
      <c r="H279" s="29"/>
      <c r="I279" s="29"/>
    </row>
    <row r="280" spans="1:9" s="16" customFormat="1" ht="31.5" x14ac:dyDescent="0.25">
      <c r="B280" s="28" t="s">
        <v>787</v>
      </c>
      <c r="C280" s="28"/>
      <c r="D280" s="28"/>
      <c r="E280" s="28"/>
      <c r="F280" s="27"/>
      <c r="G280" s="28"/>
      <c r="H280" s="27"/>
      <c r="I280" s="27"/>
    </row>
    <row r="281" spans="1:9" s="16" customFormat="1" ht="63" customHeight="1" x14ac:dyDescent="0.25">
      <c r="B281" s="27" t="s">
        <v>551</v>
      </c>
      <c r="C281" s="27"/>
      <c r="D281" s="27"/>
      <c r="E281" s="27"/>
      <c r="G281" s="27"/>
      <c r="H281" s="29"/>
      <c r="I281" s="29"/>
    </row>
    <row r="282" spans="1:9" s="16" customFormat="1" ht="29.25" x14ac:dyDescent="0.25">
      <c r="B282" s="29" t="s">
        <v>796</v>
      </c>
      <c r="C282" s="29" t="s">
        <v>552</v>
      </c>
      <c r="D282" s="29"/>
      <c r="E282" s="29"/>
      <c r="F282" s="29"/>
      <c r="G282" s="29"/>
      <c r="H282" s="29"/>
      <c r="I282" s="29"/>
    </row>
    <row r="283" spans="1:9" s="16" customFormat="1" ht="15.75" x14ac:dyDescent="0.25">
      <c r="B283" s="17" t="s">
        <v>553</v>
      </c>
      <c r="C283" s="27"/>
      <c r="D283" s="27"/>
      <c r="E283" s="27"/>
      <c r="F283" s="27"/>
      <c r="G283" s="27"/>
    </row>
    <row r="284" spans="1:9" s="16" customFormat="1" ht="23.25" customHeight="1" x14ac:dyDescent="0.25">
      <c r="B284" s="27" t="s">
        <v>554</v>
      </c>
      <c r="C284" s="29" t="s">
        <v>555</v>
      </c>
      <c r="D284" s="29"/>
      <c r="E284" s="29"/>
      <c r="F284" s="29"/>
      <c r="G284" s="29"/>
      <c r="H284" s="27"/>
      <c r="I284" s="27"/>
    </row>
    <row r="285" spans="1:9" s="16" customFormat="1" ht="29.25" x14ac:dyDescent="0.25">
      <c r="B285" s="29" t="s">
        <v>796</v>
      </c>
      <c r="C285" s="29"/>
      <c r="D285" s="29"/>
      <c r="E285" s="29"/>
      <c r="F285" s="29"/>
      <c r="G285" s="29"/>
    </row>
    <row r="286" spans="1:9" x14ac:dyDescent="0.25">
      <c r="A286" s="16"/>
      <c r="B286" s="16"/>
      <c r="C286" s="16"/>
      <c r="D286" s="16"/>
      <c r="E286" s="16"/>
      <c r="F286" s="16"/>
      <c r="G286" s="16"/>
    </row>
    <row r="287" spans="1:9" x14ac:dyDescent="0.25">
      <c r="A287" s="16"/>
      <c r="B287" s="16" t="s">
        <v>556</v>
      </c>
      <c r="C287" s="27" t="s">
        <v>557</v>
      </c>
      <c r="D287" s="27"/>
      <c r="E287" s="27"/>
      <c r="F287" s="27"/>
      <c r="G287" s="27"/>
    </row>
    <row r="288" spans="1:9" x14ac:dyDescent="0.25">
      <c r="A288" s="16"/>
      <c r="B288" s="16"/>
      <c r="C288" s="16"/>
      <c r="D288" s="16"/>
      <c r="E288" s="16"/>
      <c r="F288" s="16"/>
      <c r="G288" s="16"/>
    </row>
  </sheetData>
  <mergeCells count="22">
    <mergeCell ref="A256:C256"/>
    <mergeCell ref="A7:A8"/>
    <mergeCell ref="A10:C10"/>
    <mergeCell ref="A12:C12"/>
    <mergeCell ref="A42:C42"/>
    <mergeCell ref="A95:C95"/>
    <mergeCell ref="A276:C276"/>
    <mergeCell ref="D1:G1"/>
    <mergeCell ref="B3:G3"/>
    <mergeCell ref="B7:B8"/>
    <mergeCell ref="C7:C8"/>
    <mergeCell ref="D7:D8"/>
    <mergeCell ref="E7:G7"/>
    <mergeCell ref="A2:G2"/>
    <mergeCell ref="A265:C265"/>
    <mergeCell ref="A273:C273"/>
    <mergeCell ref="B4:G4"/>
    <mergeCell ref="B5:G5"/>
    <mergeCell ref="A141:C141"/>
    <mergeCell ref="A192:C192"/>
    <mergeCell ref="A195:C195"/>
    <mergeCell ref="A219:C219"/>
  </mergeCells>
  <printOptions horizontalCentered="1"/>
  <pageMargins left="0.59055118110236227" right="0.19685039370078741" top="0.39370078740157483" bottom="0.19685039370078741" header="0" footer="0"/>
  <pageSetup paperSize="9" scale="53" fitToHeight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Диагностические услуги</vt:lpstr>
      <vt:lpstr>'Диагностические услуги'!Заголовки_для_печати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</dc:creator>
  <cp:lastModifiedBy>SMIRNOVA</cp:lastModifiedBy>
  <cp:lastPrinted>2024-05-24T12:36:18Z</cp:lastPrinted>
  <dcterms:created xsi:type="dcterms:W3CDTF">2019-06-26T08:41:15Z</dcterms:created>
  <dcterms:modified xsi:type="dcterms:W3CDTF">2024-05-24T12:36:44Z</dcterms:modified>
</cp:coreProperties>
</file>